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7- FWA-ITB Tender ITB-SDN-PZU-26-007 - NFI/2 Solicitation Documents/"/>
    </mc:Choice>
  </mc:AlternateContent>
  <xr:revisionPtr revIDLastSave="2" documentId="13_ncr:1_{F5B8179C-D239-4708-BA07-D8D52342D2FB}" xr6:coauthVersionLast="47" xr6:coauthVersionMax="47" xr10:uidLastSave="{0F155D6F-3645-4BB9-B5BA-F538358B8B18}"/>
  <bookViews>
    <workbookView xWindow="20370" yWindow="-120" windowWidth="29040" windowHeight="15720" activeTab="1" xr2:uid="{D4304431-9E5E-4029-AB28-B5A9F4B9136F}"/>
  </bookViews>
  <sheets>
    <sheet name="NFIs" sheetId="1" r:id="rId1"/>
    <sheet name="S NFI Ki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H22" i="2"/>
  <c r="H21" i="2"/>
  <c r="H20" i="2"/>
  <c r="H19" i="2"/>
  <c r="H18" i="2"/>
  <c r="H17" i="2"/>
  <c r="H14" i="2"/>
  <c r="H13" i="2"/>
  <c r="H12" i="2"/>
  <c r="H11" i="2"/>
  <c r="H10" i="2"/>
  <c r="H9" i="2"/>
  <c r="H8" i="2"/>
  <c r="H7" i="2"/>
  <c r="H6" i="2"/>
  <c r="H5" i="2"/>
  <c r="H4" i="2"/>
  <c r="H23" i="1"/>
  <c r="H18" i="1"/>
  <c r="H19" i="1"/>
  <c r="H20" i="1"/>
  <c r="H21" i="1"/>
  <c r="H22" i="1"/>
  <c r="H17" i="1"/>
  <c r="H24" i="1" s="1"/>
  <c r="H5" i="1"/>
  <c r="H6" i="1"/>
  <c r="H7" i="1"/>
  <c r="H8" i="1"/>
  <c r="H9" i="1"/>
  <c r="H10" i="1"/>
  <c r="H11" i="1"/>
  <c r="H12" i="1"/>
  <c r="H13" i="1"/>
  <c r="H14" i="1"/>
  <c r="H4" i="1"/>
  <c r="H15" i="1" l="1"/>
  <c r="H25" i="1" l="1"/>
</calcChain>
</file>

<file path=xl/sharedStrings.xml><?xml version="1.0" encoding="utf-8"?>
<sst xmlns="http://schemas.openxmlformats.org/spreadsheetml/2006/main" count="151" uniqueCount="75">
  <si>
    <t>BoQ for Shelter None Food Items.</t>
  </si>
  <si>
    <t>Kitechen Set</t>
  </si>
  <si>
    <t>S/N</t>
  </si>
  <si>
    <t>Item</t>
  </si>
  <si>
    <t>Description of Items</t>
  </si>
  <si>
    <t>picture</t>
  </si>
  <si>
    <t>Unit</t>
  </si>
  <si>
    <t>Quantity required/kit</t>
  </si>
  <si>
    <t>Unite Price USD</t>
  </si>
  <si>
    <t>Total Price USD</t>
  </si>
  <si>
    <t>Cooking pot (7Liters withoud a LID)</t>
  </si>
  <si>
    <t>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t>
  </si>
  <si>
    <t>Pcs</t>
  </si>
  <si>
    <t>Cooking Pot (5Litres with a LID)</t>
  </si>
  <si>
    <t>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t>
  </si>
  <si>
    <t xml:space="preserve">Tifal Frying pan </t>
  </si>
  <si>
    <t>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t>
  </si>
  <si>
    <t>Serving Spoon</t>
  </si>
  <si>
    <t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t>
  </si>
  <si>
    <t>Table Spoon</t>
  </si>
  <si>
    <t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t>
  </si>
  <si>
    <t>Kitchen knife</t>
  </si>
  <si>
    <t>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t>
  </si>
  <si>
    <t>Serving plate</t>
  </si>
  <si>
    <t>Type: Stainless steel 
Size: 32 cm
Thickness: Min. 0.5 mm in the center of
the bottom.
Finish: No sharp edges, food grade surface finish
Net weight: minimum 0.20 kg</t>
  </si>
  <si>
    <t>Tabel spoon</t>
  </si>
  <si>
    <t>Capacity: Min. 10 ml.
Material: One-piece stainless steel, solid.
Resistance: Must resist a weight of 4kg, applied at the middle of the item.
Length: Min. 17 cm.
Thickness: Min. 1 mm in the center of the scoop.
Finish: No sharp edges, food grade surface finish.</t>
  </si>
  <si>
    <t>Water cup with handle</t>
  </si>
  <si>
    <t>Capacity: Min. 0.3 Litres.
Material: Stainless steel 
Thickness: Min. 0.5 mm in the bottom and
0.4 mm at 20 mm from the top of
the wall. (for stainless steel)
Handle: Securely welded. Handle to resist
to 1 kg pulling.
Finish: No sharp edges, food grade surface finish.
Net weight: minimum 0.10 kg</t>
  </si>
  <si>
    <t>Serving bowl</t>
  </si>
  <si>
    <t>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t>
  </si>
  <si>
    <t>Scouring Pad</t>
  </si>
  <si>
    <t>Material: Stainless steel Scrubber wire scouring pad. Weight: Minimum 20 g</t>
  </si>
  <si>
    <t>Total USD</t>
  </si>
  <si>
    <t>NFIs Items</t>
  </si>
  <si>
    <t>Blanket</t>
  </si>
  <si>
    <t>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t>
  </si>
  <si>
    <t>Sleeping mat</t>
  </si>
  <si>
    <t>Type: Plastic
All the edges are secured either with a woven, bias binding tope with stitches, zig-zag type, through the fabric of the mat
Quality: good with strong edges
Size: 300 X 178 cm</t>
  </si>
  <si>
    <t>Plastic sheet</t>
  </si>
  <si>
    <t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t>
  </si>
  <si>
    <t>Jarrycan</t>
  </si>
  <si>
    <t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t>
  </si>
  <si>
    <t>Solar Lamp</t>
  </si>
  <si>
    <t>LED Flashlight, Battery Powered,  Chargable battery from  curren and solar powrs 1000 W,  Rechargeable with solar light and electricity</t>
  </si>
  <si>
    <t>Mosquit Net</t>
  </si>
  <si>
    <t>Long Lasting Insecticidal Rectangular Mosquito Net for Double Bed  Size - Long Lasting 160 cm x 190 cm x 150cm. good quality, Permaet brand or equivalent.</t>
  </si>
  <si>
    <t xml:space="preserve">Pcs </t>
  </si>
  <si>
    <t>Packing Bag</t>
  </si>
  <si>
    <t>Spply empty plastic sack 100kg with DRC and BHA logos A3 size and packeging the items in it.</t>
  </si>
  <si>
    <t>Grand Total</t>
  </si>
  <si>
    <t xml:space="preserve"> Shelter None Food Items.</t>
  </si>
  <si>
    <t xml:space="preserve">Arabic </t>
  </si>
  <si>
    <t>Requested Qty</t>
  </si>
  <si>
    <t>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t>
  </si>
  <si>
    <t>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t>
  </si>
  <si>
    <t>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t>
  </si>
  <si>
    <t>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t>
  </si>
  <si>
    <t>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t>
  </si>
  <si>
    <t>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t>
  </si>
  <si>
    <t>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t>
  </si>
  <si>
    <t>Tea  spoon</t>
  </si>
  <si>
    <t>Capacity: Min. 05 ml.
Material: One-piece stainless steel, solid.
Resistance: Must resist a weight of 2kg, applied at the middle of the item.
Length: Min. 13 cm.
Thickness: Min. 0.8 mm in the center of the scoop.
Finish: No sharp edges, food grade surface finish.</t>
  </si>
  <si>
    <t>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t>
  </si>
  <si>
    <t>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t>
  </si>
  <si>
    <t>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t>
  </si>
  <si>
    <t>المادة: سلك تنظيف (ليفة جلي) من الاستيل المقاوم للصدأ
الوزن: لا يقل عن 20 جرام</t>
  </si>
  <si>
    <t>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t>
  </si>
  <si>
    <t>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t>
  </si>
  <si>
    <t>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t>
  </si>
  <si>
    <t>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t>
  </si>
  <si>
    <t>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t>
  </si>
  <si>
    <t>Treated Mosquito net, dimensions
(210*190*240cm), (Length*Width*Height),
White colour</t>
  </si>
  <si>
    <t>النوع: ناموسية معالجة (مضادة للبعوض)
الأبعاد: 210 × 190 × 240 سم (الطول × العرض × الارتفاع)
اللون: أبيض</t>
  </si>
  <si>
    <t>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</si>
</sst>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font>
    <font>
      <sz val="11"/>
      <color theme="1"/>
      <name val="Calibri"/>
      <family val="2"/>
      <charset val="178"/>
      <scheme val="minor"/>
    </font>
    <font>
      <sz val="11"/>
      <name val="Calibri"/>
      <family val="2"/>
      <scheme val="minor"/>
    </font>
    <font>
      <sz val="12"/>
      <color theme="1"/>
      <name val="Calibri"/>
      <family val="2"/>
    </font>
    <font>
      <b/>
      <sz val="10"/>
      <color theme="1"/>
      <name val="Calibri"/>
      <family val="2"/>
      <scheme val="minor"/>
    </font>
    <font>
      <b/>
      <sz val="11"/>
      <name val="Calibri"/>
      <family val="2"/>
      <scheme val="minor"/>
    </font>
    <font>
      <b/>
      <sz val="12"/>
      <color theme="1"/>
      <name val="Calibri"/>
      <family val="2"/>
    </font>
    <font>
      <b/>
      <sz val="2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000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6" fillId="0" borderId="0"/>
  </cellStyleXfs>
  <cellXfs count="83">
    <xf numFmtId="0" fontId="0" fillId="0" borderId="0" xfId="0"/>
    <xf numFmtId="0" fontId="4" fillId="0" borderId="0" xfId="0" applyFont="1"/>
    <xf numFmtId="165" fontId="5" fillId="3" borderId="4" xfId="1" applyNumberFormat="1" applyFont="1" applyFill="1" applyBorder="1" applyAlignment="1">
      <alignment horizontal="center" vertical="center" wrapText="1"/>
    </xf>
    <xf numFmtId="0" fontId="2" fillId="3" borderId="4" xfId="2" applyFont="1" applyFill="1" applyBorder="1" applyAlignment="1">
      <alignment vertical="center" wrapText="1"/>
    </xf>
    <xf numFmtId="0" fontId="3"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left" vertical="top" wrapText="1"/>
    </xf>
    <xf numFmtId="0" fontId="6" fillId="0" borderId="4" xfId="2" applyBorder="1" applyAlignment="1">
      <alignment vertical="center"/>
    </xf>
    <xf numFmtId="0" fontId="8" fillId="0" borderId="4" xfId="0" applyFont="1" applyBorder="1" applyAlignment="1">
      <alignment horizontal="center" vertical="center" wrapText="1"/>
    </xf>
    <xf numFmtId="164" fontId="4" fillId="0" borderId="0" xfId="0" applyNumberFormat="1" applyFont="1"/>
    <xf numFmtId="0" fontId="7" fillId="0" borderId="4" xfId="0" applyFont="1" applyBorder="1" applyAlignment="1">
      <alignment horizontal="center" vertical="center"/>
    </xf>
    <xf numFmtId="0" fontId="8" fillId="0" borderId="4" xfId="0" applyFont="1" applyBorder="1" applyAlignment="1">
      <alignment horizontal="left" vertical="center" wrapText="1"/>
    </xf>
    <xf numFmtId="0" fontId="7" fillId="2" borderId="4" xfId="0" applyFont="1" applyFill="1" applyBorder="1" applyAlignment="1">
      <alignment horizontal="center" vertical="center"/>
    </xf>
    <xf numFmtId="0" fontId="8" fillId="2" borderId="4" xfId="0" applyFont="1" applyFill="1" applyBorder="1" applyAlignment="1">
      <alignment horizontal="left" vertical="center" wrapText="1"/>
    </xf>
    <xf numFmtId="0" fontId="6" fillId="2" borderId="4" xfId="2" applyFill="1" applyBorder="1" applyAlignment="1">
      <alignment vertical="center"/>
    </xf>
    <xf numFmtId="0" fontId="8" fillId="2" borderId="4" xfId="0" applyFont="1" applyFill="1" applyBorder="1" applyAlignment="1">
      <alignment horizontal="center" vertical="center" wrapText="1"/>
    </xf>
    <xf numFmtId="0" fontId="8" fillId="0" borderId="4" xfId="0" applyFont="1" applyBorder="1" applyAlignment="1">
      <alignment horizontal="left" wrapText="1"/>
    </xf>
    <xf numFmtId="0" fontId="6" fillId="0" borderId="4" xfId="2" applyBorder="1" applyAlignment="1">
      <alignment horizontal="center" vertical="center"/>
    </xf>
    <xf numFmtId="0" fontId="0" fillId="0" borderId="4" xfId="0" applyBorder="1" applyAlignment="1">
      <alignment horizontal="left" vertical="center" wrapText="1"/>
    </xf>
    <xf numFmtId="0" fontId="6" fillId="0" borderId="4" xfId="2" applyBorder="1" applyAlignment="1">
      <alignment horizontal="left" vertical="center"/>
    </xf>
    <xf numFmtId="0" fontId="0" fillId="0" borderId="4" xfId="0" applyBorder="1" applyAlignment="1">
      <alignment horizontal="center" vertical="center" wrapText="1"/>
    </xf>
    <xf numFmtId="165" fontId="9" fillId="4" borderId="4" xfId="1" applyNumberFormat="1" applyFont="1" applyFill="1" applyBorder="1" applyAlignment="1">
      <alignment horizontal="center" vertical="center"/>
    </xf>
    <xf numFmtId="0" fontId="4" fillId="0" borderId="0" xfId="0" applyFont="1" applyAlignment="1">
      <alignment horizontal="center"/>
    </xf>
    <xf numFmtId="165" fontId="4" fillId="0" borderId="0" xfId="1" applyNumberFormat="1" applyFont="1"/>
    <xf numFmtId="0" fontId="6" fillId="0" borderId="2" xfId="2" applyBorder="1" applyAlignment="1">
      <alignment horizontal="center" vertical="center"/>
    </xf>
    <xf numFmtId="164" fontId="8" fillId="0" borderId="4" xfId="1" applyFont="1" applyBorder="1" applyAlignment="1">
      <alignment horizontal="center" vertical="center" wrapText="1"/>
    </xf>
    <xf numFmtId="164" fontId="6" fillId="0" borderId="4" xfId="1" applyFont="1" applyBorder="1" applyAlignment="1">
      <alignment horizontal="center" vertical="center"/>
    </xf>
    <xf numFmtId="0" fontId="0" fillId="0" borderId="2" xfId="0" applyBorder="1" applyAlignment="1">
      <alignment horizontal="left" vertical="center" wrapText="1"/>
    </xf>
    <xf numFmtId="0" fontId="6" fillId="0" borderId="2" xfId="2" applyBorder="1" applyAlignment="1">
      <alignment horizontal="left" vertical="center"/>
    </xf>
    <xf numFmtId="164" fontId="8" fillId="0" borderId="3" xfId="1" applyFont="1" applyBorder="1" applyAlignment="1">
      <alignment horizontal="center" vertical="center" wrapText="1"/>
    </xf>
    <xf numFmtId="164" fontId="4" fillId="6" borderId="0" xfId="1" applyFont="1" applyFill="1"/>
    <xf numFmtId="164" fontId="6" fillId="4" borderId="3" xfId="1" applyFont="1" applyFill="1" applyBorder="1" applyAlignment="1">
      <alignment horizontal="center" vertical="center"/>
    </xf>
    <xf numFmtId="0" fontId="2" fillId="3" borderId="10" xfId="2" applyFont="1" applyFill="1" applyBorder="1" applyAlignment="1">
      <alignment vertical="center" wrapText="1"/>
    </xf>
    <xf numFmtId="0" fontId="3" fillId="3" borderId="11" xfId="0" applyFont="1" applyFill="1" applyBorder="1" applyAlignment="1">
      <alignment horizontal="center" vertical="center" wrapText="1"/>
    </xf>
    <xf numFmtId="0" fontId="5" fillId="3" borderId="11" xfId="0" applyFont="1" applyFill="1" applyBorder="1" applyAlignment="1">
      <alignment horizontal="center" vertical="center" wrapText="1"/>
    </xf>
    <xf numFmtId="165" fontId="5" fillId="3" borderId="12" xfId="1" applyNumberFormat="1"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0" borderId="14" xfId="0" applyFont="1" applyBorder="1" applyAlignment="1">
      <alignment horizontal="center" vertical="center" wrapText="1"/>
    </xf>
    <xf numFmtId="0" fontId="8" fillId="0" borderId="14" xfId="0" applyFont="1" applyBorder="1" applyAlignment="1">
      <alignment horizontal="left" vertical="top" wrapText="1"/>
    </xf>
    <xf numFmtId="0" fontId="6" fillId="0" borderId="14" xfId="2" applyBorder="1" applyAlignment="1">
      <alignment vertical="center"/>
    </xf>
    <xf numFmtId="0" fontId="8" fillId="0" borderId="14" xfId="0" applyFont="1" applyBorder="1" applyAlignment="1">
      <alignment horizontal="center" vertical="center" wrapText="1"/>
    </xf>
    <xf numFmtId="0" fontId="7" fillId="2" borderId="16"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6" fillId="0" borderId="11" xfId="2" applyBorder="1" applyAlignment="1">
      <alignment horizontal="center" vertical="center"/>
    </xf>
    <xf numFmtId="0" fontId="0" fillId="0" borderId="11" xfId="0" applyBorder="1" applyAlignment="1">
      <alignment horizontal="left" vertical="center" wrapText="1"/>
    </xf>
    <xf numFmtId="0" fontId="6" fillId="0" borderId="11" xfId="2" applyBorder="1" applyAlignment="1">
      <alignment horizontal="left" vertical="center"/>
    </xf>
    <xf numFmtId="0" fontId="0" fillId="0" borderId="11" xfId="0" applyBorder="1" applyAlignment="1">
      <alignment horizontal="center" vertical="center" wrapText="1"/>
    </xf>
    <xf numFmtId="165" fontId="11" fillId="0" borderId="15" xfId="1" applyNumberFormat="1" applyFont="1" applyBorder="1" applyAlignment="1">
      <alignment horizontal="center" vertical="center" wrapText="1"/>
    </xf>
    <xf numFmtId="165" fontId="11" fillId="0" borderId="17" xfId="1" applyNumberFormat="1" applyFont="1" applyBorder="1" applyAlignment="1">
      <alignment horizontal="center" vertical="center" wrapText="1"/>
    </xf>
    <xf numFmtId="165" fontId="11" fillId="0" borderId="12" xfId="1" applyNumberFormat="1" applyFont="1" applyBorder="1" applyAlignment="1">
      <alignment horizontal="center" vertical="center" wrapText="1"/>
    </xf>
    <xf numFmtId="0" fontId="7" fillId="0" borderId="14" xfId="0" applyFont="1" applyBorder="1" applyAlignment="1">
      <alignment horizontal="center" vertical="center"/>
    </xf>
    <xf numFmtId="0" fontId="8" fillId="0" borderId="14" xfId="0" applyFont="1" applyBorder="1" applyAlignment="1">
      <alignment horizontal="right" vertical="top" wrapText="1"/>
    </xf>
    <xf numFmtId="0" fontId="8" fillId="0" borderId="4" xfId="0" applyFont="1" applyBorder="1" applyAlignment="1">
      <alignment horizontal="right" vertical="top" wrapText="1"/>
    </xf>
    <xf numFmtId="0" fontId="8" fillId="0" borderId="4" xfId="0" applyFont="1" applyBorder="1" applyAlignment="1">
      <alignment horizontal="right" vertical="center" wrapText="1"/>
    </xf>
    <xf numFmtId="0" fontId="8" fillId="2" borderId="4" xfId="0" applyFont="1" applyFill="1" applyBorder="1" applyAlignment="1">
      <alignment horizontal="right" vertical="center" wrapText="1"/>
    </xf>
    <xf numFmtId="0" fontId="0" fillId="0" borderId="11" xfId="0" applyBorder="1" applyAlignment="1">
      <alignment horizontal="right" vertical="center" wrapText="1"/>
    </xf>
    <xf numFmtId="0" fontId="9" fillId="6" borderId="5"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0" fillId="5" borderId="1" xfId="2" applyFont="1" applyFill="1" applyBorder="1" applyAlignment="1">
      <alignment horizontal="center" vertical="center" wrapText="1"/>
    </xf>
    <xf numFmtId="0" fontId="10" fillId="5" borderId="2" xfId="2" applyFont="1" applyFill="1" applyBorder="1" applyAlignment="1">
      <alignment horizontal="center" vertical="center" wrapText="1"/>
    </xf>
    <xf numFmtId="0" fontId="10" fillId="5" borderId="3" xfId="2" applyFont="1" applyFill="1" applyBorder="1" applyAlignment="1">
      <alignment horizontal="center" vertical="center" wrapText="1"/>
    </xf>
    <xf numFmtId="0" fontId="10" fillId="4" borderId="1" xfId="2" applyFont="1" applyFill="1" applyBorder="1" applyAlignment="1">
      <alignment horizontal="center" vertical="center" wrapText="1"/>
    </xf>
    <xf numFmtId="0" fontId="10" fillId="4" borderId="2" xfId="2"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0" fillId="4" borderId="18" xfId="2" applyFont="1" applyFill="1" applyBorder="1" applyAlignment="1">
      <alignment horizontal="center" vertical="center" wrapText="1"/>
    </xf>
    <xf numFmtId="0" fontId="10" fillId="4" borderId="0" xfId="2" applyFont="1" applyFill="1" applyAlignment="1">
      <alignment horizontal="center" vertical="center" wrapText="1"/>
    </xf>
    <xf numFmtId="0" fontId="10" fillId="5" borderId="19" xfId="2" applyFont="1" applyFill="1" applyBorder="1" applyAlignment="1">
      <alignment horizontal="center" vertical="center" wrapText="1"/>
    </xf>
    <xf numFmtId="0" fontId="10" fillId="5" borderId="20" xfId="2" applyFont="1" applyFill="1" applyBorder="1" applyAlignment="1">
      <alignment horizontal="center" vertical="center" wrapText="1"/>
    </xf>
    <xf numFmtId="0" fontId="10" fillId="5" borderId="21" xfId="2" applyFont="1" applyFill="1" applyBorder="1" applyAlignment="1">
      <alignment horizontal="center" vertical="center" wrapText="1"/>
    </xf>
  </cellXfs>
  <cellStyles count="3">
    <cellStyle name="Comma" xfId="1" builtinId="3"/>
    <cellStyle name="Normal" xfId="0" builtinId="0"/>
    <cellStyle name="Normal 2" xfId="2" xr:uid="{8B18AC30-2132-49F2-8D26-DD014FD3FF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0</xdr:col>
      <xdr:colOff>174626</xdr:colOff>
      <xdr:row>0</xdr:row>
      <xdr:rowOff>155575</xdr:rowOff>
    </xdr:from>
    <xdr:to>
      <xdr:col>1</xdr:col>
      <xdr:colOff>1292225</xdr:colOff>
      <xdr:row>0</xdr:row>
      <xdr:rowOff>1158875</xdr:rowOff>
    </xdr:to>
    <xdr:pic>
      <xdr:nvPicPr>
        <xdr:cNvPr id="2" name="Picture 1">
          <a:extLst>
            <a:ext uri="{FF2B5EF4-FFF2-40B4-BE49-F238E27FC236}">
              <a16:creationId xmlns:a16="http://schemas.microsoft.com/office/drawing/2014/main" id="{7133BE1C-19F4-4071-8ED4-D72D95E320F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626" y="155575"/>
          <a:ext cx="1733549" cy="1003300"/>
        </a:xfrm>
        <a:prstGeom prst="rect">
          <a:avLst/>
        </a:prstGeom>
        <a:noFill/>
      </xdr:spPr>
    </xdr:pic>
    <xdr:clientData/>
  </xdr:twoCellAnchor>
  <xdr:twoCellAnchor editAs="oneCell">
    <xdr:from>
      <xdr:col>3</xdr:col>
      <xdr:colOff>259012</xdr:colOff>
      <xdr:row>19</xdr:row>
      <xdr:rowOff>77817</xdr:rowOff>
    </xdr:from>
    <xdr:to>
      <xdr:col>3</xdr:col>
      <xdr:colOff>2335740</xdr:colOff>
      <xdr:row>19</xdr:row>
      <xdr:rowOff>1629571</xdr:rowOff>
    </xdr:to>
    <xdr:pic>
      <xdr:nvPicPr>
        <xdr:cNvPr id="3" name="Picture 2">
          <a:extLst>
            <a:ext uri="{FF2B5EF4-FFF2-40B4-BE49-F238E27FC236}">
              <a16:creationId xmlns:a16="http://schemas.microsoft.com/office/drawing/2014/main" id="{3D620AF9-D379-4168-80EE-0E9CEF2B26D5}"/>
            </a:ext>
          </a:extLst>
        </xdr:cNvPr>
        <xdr:cNvPicPr>
          <a:picLocks noChangeAspect="1"/>
        </xdr:cNvPicPr>
      </xdr:nvPicPr>
      <xdr:blipFill>
        <a:blip xmlns:r="http://schemas.openxmlformats.org/officeDocument/2006/relationships" r:embed="rId2"/>
        <a:stretch>
          <a:fillRect/>
        </a:stretch>
      </xdr:blipFill>
      <xdr:spPr>
        <a:xfrm>
          <a:off x="6647112" y="28475017"/>
          <a:ext cx="2079903" cy="1554929"/>
        </a:xfrm>
        <a:prstGeom prst="rect">
          <a:avLst/>
        </a:prstGeom>
      </xdr:spPr>
    </xdr:pic>
    <xdr:clientData/>
  </xdr:twoCellAnchor>
  <xdr:twoCellAnchor editAs="oneCell">
    <xdr:from>
      <xdr:col>3</xdr:col>
      <xdr:colOff>521695</xdr:colOff>
      <xdr:row>18</xdr:row>
      <xdr:rowOff>129491</xdr:rowOff>
    </xdr:from>
    <xdr:to>
      <xdr:col>3</xdr:col>
      <xdr:colOff>2173817</xdr:colOff>
      <xdr:row>18</xdr:row>
      <xdr:rowOff>2123452</xdr:rowOff>
    </xdr:to>
    <xdr:pic>
      <xdr:nvPicPr>
        <xdr:cNvPr id="4" name="Picture 3">
          <a:extLst>
            <a:ext uri="{FF2B5EF4-FFF2-40B4-BE49-F238E27FC236}">
              <a16:creationId xmlns:a16="http://schemas.microsoft.com/office/drawing/2014/main" id="{E36A0DD2-5C7D-47E0-8CFC-874354E55F3D}"/>
            </a:ext>
          </a:extLst>
        </xdr:cNvPr>
        <xdr:cNvPicPr>
          <a:picLocks noChangeAspect="1"/>
        </xdr:cNvPicPr>
      </xdr:nvPicPr>
      <xdr:blipFill>
        <a:blip xmlns:r="http://schemas.openxmlformats.org/officeDocument/2006/relationships" r:embed="rId3"/>
        <a:stretch>
          <a:fillRect/>
        </a:stretch>
      </xdr:blipFill>
      <xdr:spPr>
        <a:xfrm>
          <a:off x="6909795" y="26196241"/>
          <a:ext cx="1652122" cy="1990786"/>
        </a:xfrm>
        <a:prstGeom prst="rect">
          <a:avLst/>
        </a:prstGeom>
      </xdr:spPr>
    </xdr:pic>
    <xdr:clientData/>
  </xdr:twoCellAnchor>
  <xdr:twoCellAnchor editAs="oneCell">
    <xdr:from>
      <xdr:col>3</xdr:col>
      <xdr:colOff>680363</xdr:colOff>
      <xdr:row>10</xdr:row>
      <xdr:rowOff>127816</xdr:rowOff>
    </xdr:from>
    <xdr:to>
      <xdr:col>3</xdr:col>
      <xdr:colOff>2126690</xdr:colOff>
      <xdr:row>10</xdr:row>
      <xdr:rowOff>1420635</xdr:rowOff>
    </xdr:to>
    <xdr:pic>
      <xdr:nvPicPr>
        <xdr:cNvPr id="5" name="Picture 4">
          <a:extLst>
            <a:ext uri="{FF2B5EF4-FFF2-40B4-BE49-F238E27FC236}">
              <a16:creationId xmlns:a16="http://schemas.microsoft.com/office/drawing/2014/main" id="{5A84527A-D576-4F18-A1AE-0F485A21D893}"/>
            </a:ext>
          </a:extLst>
        </xdr:cNvPr>
        <xdr:cNvPicPr>
          <a:picLocks noChangeAspect="1"/>
        </xdr:cNvPicPr>
      </xdr:nvPicPr>
      <xdr:blipFill>
        <a:blip xmlns:r="http://schemas.openxmlformats.org/officeDocument/2006/relationships" r:embed="rId4"/>
        <a:stretch>
          <a:fillRect/>
        </a:stretch>
      </xdr:blipFill>
      <xdr:spPr>
        <a:xfrm>
          <a:off x="7068463" y="14066066"/>
          <a:ext cx="1449502" cy="1289644"/>
        </a:xfrm>
        <a:prstGeom prst="rect">
          <a:avLst/>
        </a:prstGeom>
      </xdr:spPr>
    </xdr:pic>
    <xdr:clientData/>
  </xdr:twoCellAnchor>
  <xdr:twoCellAnchor editAs="oneCell">
    <xdr:from>
      <xdr:col>8</xdr:col>
      <xdr:colOff>0</xdr:colOff>
      <xdr:row>12</xdr:row>
      <xdr:rowOff>0</xdr:rowOff>
    </xdr:from>
    <xdr:to>
      <xdr:col>8</xdr:col>
      <xdr:colOff>304800</xdr:colOff>
      <xdr:row>12</xdr:row>
      <xdr:rowOff>304800</xdr:rowOff>
    </xdr:to>
    <xdr:sp macro="" textlink="">
      <xdr:nvSpPr>
        <xdr:cNvPr id="6" name="AutoShape 3" descr="C:\Users\User\Desktop\istockphoto-1129319539-1024x1024.webp">
          <a:extLst>
            <a:ext uri="{FF2B5EF4-FFF2-40B4-BE49-F238E27FC236}">
              <a16:creationId xmlns:a16="http://schemas.microsoft.com/office/drawing/2014/main" id="{C92D8922-A2F6-4380-B9F0-C4AF292790BD}"/>
            </a:ext>
          </a:extLst>
        </xdr:cNvPr>
        <xdr:cNvSpPr>
          <a:spLocks noChangeAspect="1" noChangeArrowheads="1"/>
        </xdr:cNvSpPr>
      </xdr:nvSpPr>
      <xdr:spPr bwMode="auto">
        <a:xfrm>
          <a:off x="13036550" y="1753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420844</xdr:colOff>
      <xdr:row>9</xdr:row>
      <xdr:rowOff>252130</xdr:rowOff>
    </xdr:from>
    <xdr:to>
      <xdr:col>3</xdr:col>
      <xdr:colOff>1974540</xdr:colOff>
      <xdr:row>9</xdr:row>
      <xdr:rowOff>1458631</xdr:rowOff>
    </xdr:to>
    <xdr:pic>
      <xdr:nvPicPr>
        <xdr:cNvPr id="7" name="Picture 6">
          <a:extLst>
            <a:ext uri="{FF2B5EF4-FFF2-40B4-BE49-F238E27FC236}">
              <a16:creationId xmlns:a16="http://schemas.microsoft.com/office/drawing/2014/main" id="{A181144A-9A47-4E8D-B892-A059EDBC2330}"/>
            </a:ext>
          </a:extLst>
        </xdr:cNvPr>
        <xdr:cNvPicPr>
          <a:picLocks noChangeAspect="1"/>
        </xdr:cNvPicPr>
      </xdr:nvPicPr>
      <xdr:blipFill>
        <a:blip xmlns:r="http://schemas.openxmlformats.org/officeDocument/2006/relationships" r:embed="rId5"/>
        <a:stretch>
          <a:fillRect/>
        </a:stretch>
      </xdr:blipFill>
      <xdr:spPr>
        <a:xfrm>
          <a:off x="6808944" y="12660030"/>
          <a:ext cx="1556871" cy="1209676"/>
        </a:xfrm>
        <a:prstGeom prst="rect">
          <a:avLst/>
        </a:prstGeom>
      </xdr:spPr>
    </xdr:pic>
    <xdr:clientData/>
  </xdr:twoCellAnchor>
  <xdr:twoCellAnchor editAs="oneCell">
    <xdr:from>
      <xdr:col>3</xdr:col>
      <xdr:colOff>275168</xdr:colOff>
      <xdr:row>12</xdr:row>
      <xdr:rowOff>112059</xdr:rowOff>
    </xdr:from>
    <xdr:to>
      <xdr:col>3</xdr:col>
      <xdr:colOff>2216214</xdr:colOff>
      <xdr:row>12</xdr:row>
      <xdr:rowOff>1896969</xdr:rowOff>
    </xdr:to>
    <xdr:pic>
      <xdr:nvPicPr>
        <xdr:cNvPr id="8" name="Picture 7">
          <a:extLst>
            <a:ext uri="{FF2B5EF4-FFF2-40B4-BE49-F238E27FC236}">
              <a16:creationId xmlns:a16="http://schemas.microsoft.com/office/drawing/2014/main" id="{85C72D72-6AD0-4D8D-B391-37145E894678}"/>
            </a:ext>
          </a:extLst>
        </xdr:cNvPr>
        <xdr:cNvPicPr>
          <a:picLocks noChangeAspect="1"/>
        </xdr:cNvPicPr>
      </xdr:nvPicPr>
      <xdr:blipFill rotWithShape="1">
        <a:blip xmlns:r="http://schemas.openxmlformats.org/officeDocument/2006/relationships" r:embed="rId6"/>
        <a:srcRect l="578" t="13223" r="-578" b="-821"/>
        <a:stretch/>
      </xdr:blipFill>
      <xdr:spPr>
        <a:xfrm>
          <a:off x="6663268" y="17644409"/>
          <a:ext cx="1937871" cy="1781735"/>
        </a:xfrm>
        <a:prstGeom prst="rect">
          <a:avLst/>
        </a:prstGeom>
      </xdr:spPr>
    </xdr:pic>
    <xdr:clientData/>
  </xdr:twoCellAnchor>
  <xdr:twoCellAnchor editAs="oneCell">
    <xdr:from>
      <xdr:col>3</xdr:col>
      <xdr:colOff>308162</xdr:colOff>
      <xdr:row>11</xdr:row>
      <xdr:rowOff>105833</xdr:rowOff>
    </xdr:from>
    <xdr:to>
      <xdr:col>3</xdr:col>
      <xdr:colOff>2238625</xdr:colOff>
      <xdr:row>11</xdr:row>
      <xdr:rowOff>1883833</xdr:rowOff>
    </xdr:to>
    <xdr:pic>
      <xdr:nvPicPr>
        <xdr:cNvPr id="9" name="Picture 8">
          <a:extLst>
            <a:ext uri="{FF2B5EF4-FFF2-40B4-BE49-F238E27FC236}">
              <a16:creationId xmlns:a16="http://schemas.microsoft.com/office/drawing/2014/main" id="{4BE71DB5-7DF9-43B5-B734-9F391C131A62}"/>
            </a:ext>
          </a:extLst>
        </xdr:cNvPr>
        <xdr:cNvPicPr>
          <a:picLocks noChangeAspect="1"/>
        </xdr:cNvPicPr>
      </xdr:nvPicPr>
      <xdr:blipFill>
        <a:blip xmlns:r="http://schemas.openxmlformats.org/officeDocument/2006/relationships" r:embed="rId7"/>
        <a:stretch>
          <a:fillRect/>
        </a:stretch>
      </xdr:blipFill>
      <xdr:spPr>
        <a:xfrm>
          <a:off x="6696262" y="15593483"/>
          <a:ext cx="1927288" cy="1778000"/>
        </a:xfrm>
        <a:prstGeom prst="rect">
          <a:avLst/>
        </a:prstGeom>
      </xdr:spPr>
    </xdr:pic>
    <xdr:clientData/>
  </xdr:twoCellAnchor>
  <xdr:twoCellAnchor editAs="oneCell">
    <xdr:from>
      <xdr:col>3</xdr:col>
      <xdr:colOff>73313</xdr:colOff>
      <xdr:row>17</xdr:row>
      <xdr:rowOff>180131</xdr:rowOff>
    </xdr:from>
    <xdr:to>
      <xdr:col>4</xdr:col>
      <xdr:colOff>1560</xdr:colOff>
      <xdr:row>17</xdr:row>
      <xdr:rowOff>1859948</xdr:rowOff>
    </xdr:to>
    <xdr:pic>
      <xdr:nvPicPr>
        <xdr:cNvPr id="10" name="Picture 9">
          <a:extLst>
            <a:ext uri="{FF2B5EF4-FFF2-40B4-BE49-F238E27FC236}">
              <a16:creationId xmlns:a16="http://schemas.microsoft.com/office/drawing/2014/main" id="{AECAC284-0CC1-4905-B457-F81322CCD4F2}"/>
            </a:ext>
          </a:extLst>
        </xdr:cNvPr>
        <xdr:cNvPicPr>
          <a:picLocks noChangeAspect="1"/>
        </xdr:cNvPicPr>
      </xdr:nvPicPr>
      <xdr:blipFill rotWithShape="1">
        <a:blip xmlns:r="http://schemas.openxmlformats.org/officeDocument/2006/relationships" r:embed="rId8"/>
        <a:srcRect l="4984" t="15366" b="15994"/>
        <a:stretch/>
      </xdr:blipFill>
      <xdr:spPr>
        <a:xfrm>
          <a:off x="6461413" y="24138681"/>
          <a:ext cx="2455547" cy="1676642"/>
        </a:xfrm>
        <a:prstGeom prst="rect">
          <a:avLst/>
        </a:prstGeom>
      </xdr:spPr>
    </xdr:pic>
    <xdr:clientData/>
  </xdr:twoCellAnchor>
  <xdr:twoCellAnchor editAs="oneCell">
    <xdr:from>
      <xdr:col>3</xdr:col>
      <xdr:colOff>120462</xdr:colOff>
      <xdr:row>16</xdr:row>
      <xdr:rowOff>312206</xdr:rowOff>
    </xdr:from>
    <xdr:to>
      <xdr:col>3</xdr:col>
      <xdr:colOff>2425700</xdr:colOff>
      <xdr:row>16</xdr:row>
      <xdr:rowOff>3497199</xdr:rowOff>
    </xdr:to>
    <xdr:pic>
      <xdr:nvPicPr>
        <xdr:cNvPr id="11" name="Picture 10">
          <a:extLst>
            <a:ext uri="{FF2B5EF4-FFF2-40B4-BE49-F238E27FC236}">
              <a16:creationId xmlns:a16="http://schemas.microsoft.com/office/drawing/2014/main" id="{3ADEFD7D-28EA-49FC-A9B4-794EFF8E2871}"/>
            </a:ext>
          </a:extLst>
        </xdr:cNvPr>
        <xdr:cNvPicPr>
          <a:picLocks noChangeAspect="1"/>
        </xdr:cNvPicPr>
      </xdr:nvPicPr>
      <xdr:blipFill>
        <a:blip xmlns:r="http://schemas.openxmlformats.org/officeDocument/2006/relationships" r:embed="rId9"/>
        <a:stretch>
          <a:fillRect/>
        </a:stretch>
      </xdr:blipFill>
      <xdr:spPr>
        <a:xfrm>
          <a:off x="6508562" y="20098806"/>
          <a:ext cx="2308413" cy="3181818"/>
        </a:xfrm>
        <a:prstGeom prst="rect">
          <a:avLst/>
        </a:prstGeom>
      </xdr:spPr>
    </xdr:pic>
    <xdr:clientData/>
  </xdr:twoCellAnchor>
  <xdr:twoCellAnchor editAs="oneCell">
    <xdr:from>
      <xdr:col>3</xdr:col>
      <xdr:colOff>390131</xdr:colOff>
      <xdr:row>8</xdr:row>
      <xdr:rowOff>87571</xdr:rowOff>
    </xdr:from>
    <xdr:to>
      <xdr:col>3</xdr:col>
      <xdr:colOff>2345641</xdr:colOff>
      <xdr:row>8</xdr:row>
      <xdr:rowOff>2200357</xdr:rowOff>
    </xdr:to>
    <xdr:pic>
      <xdr:nvPicPr>
        <xdr:cNvPr id="12" name="Picture 11">
          <a:extLst>
            <a:ext uri="{FF2B5EF4-FFF2-40B4-BE49-F238E27FC236}">
              <a16:creationId xmlns:a16="http://schemas.microsoft.com/office/drawing/2014/main" id="{969DB828-DD2E-41EC-BC84-43BC57EC48D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778231" y="10133271"/>
          <a:ext cx="1955510" cy="2109611"/>
        </a:xfrm>
        <a:prstGeom prst="rect">
          <a:avLst/>
        </a:prstGeom>
      </xdr:spPr>
    </xdr:pic>
    <xdr:clientData/>
  </xdr:twoCellAnchor>
  <xdr:twoCellAnchor editAs="oneCell">
    <xdr:from>
      <xdr:col>3</xdr:col>
      <xdr:colOff>209175</xdr:colOff>
      <xdr:row>6</xdr:row>
      <xdr:rowOff>548621</xdr:rowOff>
    </xdr:from>
    <xdr:to>
      <xdr:col>3</xdr:col>
      <xdr:colOff>2400476</xdr:colOff>
      <xdr:row>6</xdr:row>
      <xdr:rowOff>1524000</xdr:rowOff>
    </xdr:to>
    <xdr:pic>
      <xdr:nvPicPr>
        <xdr:cNvPr id="13" name="Picture 12">
          <a:extLst>
            <a:ext uri="{FF2B5EF4-FFF2-40B4-BE49-F238E27FC236}">
              <a16:creationId xmlns:a16="http://schemas.microsoft.com/office/drawing/2014/main" id="{09B24D81-4D34-4AB7-A8CE-7D6B78243C93}"/>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r="74175" b="79552"/>
        <a:stretch/>
      </xdr:blipFill>
      <xdr:spPr>
        <a:xfrm>
          <a:off x="6597275" y="7139921"/>
          <a:ext cx="2191301" cy="975379"/>
        </a:xfrm>
        <a:prstGeom prst="rect">
          <a:avLst/>
        </a:prstGeom>
      </xdr:spPr>
    </xdr:pic>
    <xdr:clientData/>
  </xdr:twoCellAnchor>
  <xdr:twoCellAnchor editAs="oneCell">
    <xdr:from>
      <xdr:col>3</xdr:col>
      <xdr:colOff>284577</xdr:colOff>
      <xdr:row>7</xdr:row>
      <xdr:rowOff>214588</xdr:rowOff>
    </xdr:from>
    <xdr:to>
      <xdr:col>3</xdr:col>
      <xdr:colOff>2340750</xdr:colOff>
      <xdr:row>7</xdr:row>
      <xdr:rowOff>1314221</xdr:rowOff>
    </xdr:to>
    <xdr:pic>
      <xdr:nvPicPr>
        <xdr:cNvPr id="14" name="Picture 13">
          <a:extLst>
            <a:ext uri="{FF2B5EF4-FFF2-40B4-BE49-F238E27FC236}">
              <a16:creationId xmlns:a16="http://schemas.microsoft.com/office/drawing/2014/main" id="{A3BBC3F0-13EB-416D-A0EB-D5AFC72892C5}"/>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r="75948" b="77255"/>
        <a:stretch/>
      </xdr:blipFill>
      <xdr:spPr>
        <a:xfrm>
          <a:off x="6672677" y="8520388"/>
          <a:ext cx="2056173" cy="1099633"/>
        </a:xfrm>
        <a:prstGeom prst="rect">
          <a:avLst/>
        </a:prstGeom>
      </xdr:spPr>
    </xdr:pic>
    <xdr:clientData/>
  </xdr:twoCellAnchor>
  <xdr:twoCellAnchor editAs="oneCell">
    <xdr:from>
      <xdr:col>3</xdr:col>
      <xdr:colOff>558920</xdr:colOff>
      <xdr:row>5</xdr:row>
      <xdr:rowOff>39356</xdr:rowOff>
    </xdr:from>
    <xdr:to>
      <xdr:col>3</xdr:col>
      <xdr:colOff>1971675</xdr:colOff>
      <xdr:row>5</xdr:row>
      <xdr:rowOff>1562100</xdr:rowOff>
    </xdr:to>
    <xdr:pic>
      <xdr:nvPicPr>
        <xdr:cNvPr id="16" name="Picture 15">
          <a:extLst>
            <a:ext uri="{FF2B5EF4-FFF2-40B4-BE49-F238E27FC236}">
              <a16:creationId xmlns:a16="http://schemas.microsoft.com/office/drawing/2014/main" id="{F33248BA-E98F-4F96-BF16-A563523F4B12}"/>
            </a:ext>
          </a:extLst>
        </xdr:cNvPr>
        <xdr:cNvPicPr>
          <a:picLocks noChangeAspect="1"/>
        </xdr:cNvPicPr>
      </xdr:nvPicPr>
      <xdr:blipFill>
        <a:blip xmlns:r="http://schemas.openxmlformats.org/officeDocument/2006/relationships" r:embed="rId13"/>
        <a:stretch>
          <a:fillRect/>
        </a:stretch>
      </xdr:blipFill>
      <xdr:spPr>
        <a:xfrm rot="10800000">
          <a:off x="6947020" y="4966956"/>
          <a:ext cx="1409580" cy="1522744"/>
        </a:xfrm>
        <a:prstGeom prst="rect">
          <a:avLst/>
        </a:prstGeom>
      </xdr:spPr>
    </xdr:pic>
    <xdr:clientData/>
  </xdr:twoCellAnchor>
  <xdr:twoCellAnchor editAs="oneCell">
    <xdr:from>
      <xdr:col>3</xdr:col>
      <xdr:colOff>3683001</xdr:colOff>
      <xdr:row>8</xdr:row>
      <xdr:rowOff>0</xdr:rowOff>
    </xdr:from>
    <xdr:to>
      <xdr:col>5</xdr:col>
      <xdr:colOff>387770</xdr:colOff>
      <xdr:row>8</xdr:row>
      <xdr:rowOff>979488</xdr:rowOff>
    </xdr:to>
    <xdr:pic>
      <xdr:nvPicPr>
        <xdr:cNvPr id="17" name="Picture 16">
          <a:extLst>
            <a:ext uri="{FF2B5EF4-FFF2-40B4-BE49-F238E27FC236}">
              <a16:creationId xmlns:a16="http://schemas.microsoft.com/office/drawing/2014/main" id="{4392FDEC-FF7F-4D28-9EC8-5EB32788FF05}"/>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232898" t="-263302" r="309622" b="332760"/>
        <a:stretch/>
      </xdr:blipFill>
      <xdr:spPr>
        <a:xfrm>
          <a:off x="8972551" y="10045700"/>
          <a:ext cx="1152944" cy="982663"/>
        </a:xfrm>
        <a:prstGeom prst="rect">
          <a:avLst/>
        </a:prstGeom>
      </xdr:spPr>
    </xdr:pic>
    <xdr:clientData/>
  </xdr:twoCellAnchor>
  <xdr:twoCellAnchor editAs="oneCell">
    <xdr:from>
      <xdr:col>3</xdr:col>
      <xdr:colOff>452036</xdr:colOff>
      <xdr:row>20</xdr:row>
      <xdr:rowOff>95367</xdr:rowOff>
    </xdr:from>
    <xdr:to>
      <xdr:col>3</xdr:col>
      <xdr:colOff>2031214</xdr:colOff>
      <xdr:row>20</xdr:row>
      <xdr:rowOff>1123259</xdr:rowOff>
    </xdr:to>
    <xdr:pic>
      <xdr:nvPicPr>
        <xdr:cNvPr id="18" name="Picture 17">
          <a:extLst>
            <a:ext uri="{FF2B5EF4-FFF2-40B4-BE49-F238E27FC236}">
              <a16:creationId xmlns:a16="http://schemas.microsoft.com/office/drawing/2014/main" id="{9F9369A4-2CF4-4DB0-824B-E265EF5811B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198" t="18786" r="8468" b="25935"/>
        <a:stretch/>
      </xdr:blipFill>
      <xdr:spPr>
        <a:xfrm rot="16384288">
          <a:off x="7136643" y="33184438"/>
          <a:ext cx="1027892" cy="1579178"/>
        </a:xfrm>
        <a:prstGeom prst="rect">
          <a:avLst/>
        </a:prstGeom>
      </xdr:spPr>
    </xdr:pic>
    <xdr:clientData/>
  </xdr:twoCellAnchor>
  <xdr:twoCellAnchor editAs="oneCell">
    <xdr:from>
      <xdr:col>3</xdr:col>
      <xdr:colOff>381127</xdr:colOff>
      <xdr:row>21</xdr:row>
      <xdr:rowOff>196850</xdr:rowOff>
    </xdr:from>
    <xdr:to>
      <xdr:col>3</xdr:col>
      <xdr:colOff>2125889</xdr:colOff>
      <xdr:row>21</xdr:row>
      <xdr:rowOff>1302015</xdr:rowOff>
    </xdr:to>
    <xdr:pic>
      <xdr:nvPicPr>
        <xdr:cNvPr id="19" name="Picture 18">
          <a:extLst>
            <a:ext uri="{FF2B5EF4-FFF2-40B4-BE49-F238E27FC236}">
              <a16:creationId xmlns:a16="http://schemas.microsoft.com/office/drawing/2014/main" id="{3FC5E96B-3815-41EB-8319-9B78D43DDD7F}"/>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t="12964" b="14021"/>
        <a:stretch/>
      </xdr:blipFill>
      <xdr:spPr>
        <a:xfrm>
          <a:off x="6790091" y="34963100"/>
          <a:ext cx="1744762" cy="1105165"/>
        </a:xfrm>
        <a:prstGeom prst="rect">
          <a:avLst/>
        </a:prstGeom>
      </xdr:spPr>
    </xdr:pic>
    <xdr:clientData/>
  </xdr:twoCellAnchor>
  <xdr:twoCellAnchor editAs="oneCell">
    <xdr:from>
      <xdr:col>3</xdr:col>
      <xdr:colOff>457200</xdr:colOff>
      <xdr:row>4</xdr:row>
      <xdr:rowOff>65315</xdr:rowOff>
    </xdr:from>
    <xdr:to>
      <xdr:col>3</xdr:col>
      <xdr:colOff>2153557</xdr:colOff>
      <xdr:row>4</xdr:row>
      <xdr:rowOff>1427265</xdr:rowOff>
    </xdr:to>
    <xdr:pic>
      <xdr:nvPicPr>
        <xdr:cNvPr id="20" name="Picture 19">
          <a:extLst>
            <a:ext uri="{FF2B5EF4-FFF2-40B4-BE49-F238E27FC236}">
              <a16:creationId xmlns:a16="http://schemas.microsoft.com/office/drawing/2014/main" id="{CA387E84-31D4-44AD-AD9A-D4312FC93025}"/>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5787" t="42230" r="48082" b="8501"/>
        <a:stretch/>
      </xdr:blipFill>
      <xdr:spPr>
        <a:xfrm>
          <a:off x="6845300" y="3449865"/>
          <a:ext cx="1696357" cy="1361950"/>
        </a:xfrm>
        <a:prstGeom prst="rect">
          <a:avLst/>
        </a:prstGeom>
      </xdr:spPr>
    </xdr:pic>
    <xdr:clientData/>
  </xdr:twoCellAnchor>
  <xdr:twoCellAnchor editAs="oneCell">
    <xdr:from>
      <xdr:col>3</xdr:col>
      <xdr:colOff>508000</xdr:colOff>
      <xdr:row>3</xdr:row>
      <xdr:rowOff>45357</xdr:rowOff>
    </xdr:from>
    <xdr:to>
      <xdr:col>3</xdr:col>
      <xdr:colOff>2201182</xdr:colOff>
      <xdr:row>3</xdr:row>
      <xdr:rowOff>1407307</xdr:rowOff>
    </xdr:to>
    <xdr:pic>
      <xdr:nvPicPr>
        <xdr:cNvPr id="21" name="Picture 20">
          <a:extLst>
            <a:ext uri="{FF2B5EF4-FFF2-40B4-BE49-F238E27FC236}">
              <a16:creationId xmlns:a16="http://schemas.microsoft.com/office/drawing/2014/main" id="{4D4283DE-B9E7-46E2-B6D0-E7D013BF3C4C}"/>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5787" t="42230" r="48082" b="8501"/>
        <a:stretch/>
      </xdr:blipFill>
      <xdr:spPr>
        <a:xfrm>
          <a:off x="6896100" y="1817007"/>
          <a:ext cx="1696357" cy="1361950"/>
        </a:xfrm>
        <a:prstGeom prst="rect">
          <a:avLst/>
        </a:prstGeom>
      </xdr:spPr>
    </xdr:pic>
    <xdr:clientData/>
  </xdr:twoCellAnchor>
  <xdr:oneCellAnchor>
    <xdr:from>
      <xdr:col>3</xdr:col>
      <xdr:colOff>231704</xdr:colOff>
      <xdr:row>13</xdr:row>
      <xdr:rowOff>516133</xdr:rowOff>
    </xdr:from>
    <xdr:ext cx="1975956" cy="1092684"/>
    <xdr:pic>
      <xdr:nvPicPr>
        <xdr:cNvPr id="22" name="Picture 21">
          <a:extLst>
            <a:ext uri="{FF2B5EF4-FFF2-40B4-BE49-F238E27FC236}">
              <a16:creationId xmlns:a16="http://schemas.microsoft.com/office/drawing/2014/main" id="{B277FA7E-9D28-402F-9BAA-F62F86E9E1DE}"/>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490" t="47386" r="94518" b="44098"/>
        <a:stretch/>
      </xdr:blipFill>
      <xdr:spPr>
        <a:xfrm>
          <a:off x="6640668" y="20586669"/>
          <a:ext cx="1975956" cy="109268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174626</xdr:colOff>
      <xdr:row>0</xdr:row>
      <xdr:rowOff>155575</xdr:rowOff>
    </xdr:from>
    <xdr:to>
      <xdr:col>1</xdr:col>
      <xdr:colOff>1292225</xdr:colOff>
      <xdr:row>0</xdr:row>
      <xdr:rowOff>1158875</xdr:rowOff>
    </xdr:to>
    <xdr:pic>
      <xdr:nvPicPr>
        <xdr:cNvPr id="2" name="Picture 1">
          <a:extLst>
            <a:ext uri="{FF2B5EF4-FFF2-40B4-BE49-F238E27FC236}">
              <a16:creationId xmlns:a16="http://schemas.microsoft.com/office/drawing/2014/main" id="{BDAC0B0A-4A4F-4A27-9527-4C4B1EDF7F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1" y="158750"/>
          <a:ext cx="1733549" cy="1000125"/>
        </a:xfrm>
        <a:prstGeom prst="rect">
          <a:avLst/>
        </a:prstGeom>
        <a:noFill/>
      </xdr:spPr>
    </xdr:pic>
    <xdr:clientData/>
  </xdr:twoCellAnchor>
  <xdr:twoCellAnchor editAs="oneCell">
    <xdr:from>
      <xdr:col>4</xdr:col>
      <xdr:colOff>259012</xdr:colOff>
      <xdr:row>19</xdr:row>
      <xdr:rowOff>77817</xdr:rowOff>
    </xdr:from>
    <xdr:to>
      <xdr:col>4</xdr:col>
      <xdr:colOff>2335740</xdr:colOff>
      <xdr:row>19</xdr:row>
      <xdr:rowOff>1629571</xdr:rowOff>
    </xdr:to>
    <xdr:pic>
      <xdr:nvPicPr>
        <xdr:cNvPr id="3" name="Picture 2">
          <a:extLst>
            <a:ext uri="{FF2B5EF4-FFF2-40B4-BE49-F238E27FC236}">
              <a16:creationId xmlns:a16="http://schemas.microsoft.com/office/drawing/2014/main" id="{BF9696AD-89DE-4BFC-91F6-6ACAD87AAFBF}"/>
            </a:ext>
          </a:extLst>
        </xdr:cNvPr>
        <xdr:cNvPicPr>
          <a:picLocks noChangeAspect="1"/>
        </xdr:cNvPicPr>
      </xdr:nvPicPr>
      <xdr:blipFill>
        <a:blip xmlns:r="http://schemas.openxmlformats.org/officeDocument/2006/relationships" r:embed="rId2"/>
        <a:stretch>
          <a:fillRect/>
        </a:stretch>
      </xdr:blipFill>
      <xdr:spPr>
        <a:xfrm>
          <a:off x="6647112" y="31681767"/>
          <a:ext cx="2076728" cy="1548579"/>
        </a:xfrm>
        <a:prstGeom prst="rect">
          <a:avLst/>
        </a:prstGeom>
      </xdr:spPr>
    </xdr:pic>
    <xdr:clientData/>
  </xdr:twoCellAnchor>
  <xdr:twoCellAnchor editAs="oneCell">
    <xdr:from>
      <xdr:col>4</xdr:col>
      <xdr:colOff>521695</xdr:colOff>
      <xdr:row>18</xdr:row>
      <xdr:rowOff>129491</xdr:rowOff>
    </xdr:from>
    <xdr:to>
      <xdr:col>4</xdr:col>
      <xdr:colOff>2173817</xdr:colOff>
      <xdr:row>18</xdr:row>
      <xdr:rowOff>2123452</xdr:rowOff>
    </xdr:to>
    <xdr:pic>
      <xdr:nvPicPr>
        <xdr:cNvPr id="4" name="Picture 3">
          <a:extLst>
            <a:ext uri="{FF2B5EF4-FFF2-40B4-BE49-F238E27FC236}">
              <a16:creationId xmlns:a16="http://schemas.microsoft.com/office/drawing/2014/main" id="{CA96AB57-5C09-4791-B6EA-73739AB53A59}"/>
            </a:ext>
          </a:extLst>
        </xdr:cNvPr>
        <xdr:cNvPicPr>
          <a:picLocks noChangeAspect="1"/>
        </xdr:cNvPicPr>
      </xdr:nvPicPr>
      <xdr:blipFill>
        <a:blip xmlns:r="http://schemas.openxmlformats.org/officeDocument/2006/relationships" r:embed="rId3"/>
        <a:stretch>
          <a:fillRect/>
        </a:stretch>
      </xdr:blipFill>
      <xdr:spPr>
        <a:xfrm>
          <a:off x="6916145" y="29396641"/>
          <a:ext cx="1648947" cy="2000311"/>
        </a:xfrm>
        <a:prstGeom prst="rect">
          <a:avLst/>
        </a:prstGeom>
      </xdr:spPr>
    </xdr:pic>
    <xdr:clientData/>
  </xdr:twoCellAnchor>
  <xdr:twoCellAnchor editAs="oneCell">
    <xdr:from>
      <xdr:col>4</xdr:col>
      <xdr:colOff>680363</xdr:colOff>
      <xdr:row>10</xdr:row>
      <xdr:rowOff>127816</xdr:rowOff>
    </xdr:from>
    <xdr:to>
      <xdr:col>4</xdr:col>
      <xdr:colOff>2126690</xdr:colOff>
      <xdr:row>10</xdr:row>
      <xdr:rowOff>1420635</xdr:rowOff>
    </xdr:to>
    <xdr:pic>
      <xdr:nvPicPr>
        <xdr:cNvPr id="5" name="Picture 4">
          <a:extLst>
            <a:ext uri="{FF2B5EF4-FFF2-40B4-BE49-F238E27FC236}">
              <a16:creationId xmlns:a16="http://schemas.microsoft.com/office/drawing/2014/main" id="{C90D99BC-4221-4E51-82D6-2DAE71860A4F}"/>
            </a:ext>
          </a:extLst>
        </xdr:cNvPr>
        <xdr:cNvPicPr>
          <a:picLocks noChangeAspect="1"/>
        </xdr:cNvPicPr>
      </xdr:nvPicPr>
      <xdr:blipFill>
        <a:blip xmlns:r="http://schemas.openxmlformats.org/officeDocument/2006/relationships" r:embed="rId4"/>
        <a:stretch>
          <a:fillRect/>
        </a:stretch>
      </xdr:blipFill>
      <xdr:spPr>
        <a:xfrm>
          <a:off x="7068463" y="14316891"/>
          <a:ext cx="1446327" cy="1292819"/>
        </a:xfrm>
        <a:prstGeom prst="rect">
          <a:avLst/>
        </a:prstGeom>
      </xdr:spPr>
    </xdr:pic>
    <xdr:clientData/>
  </xdr:twoCellAnchor>
  <xdr:twoCellAnchor editAs="oneCell">
    <xdr:from>
      <xdr:col>8</xdr:col>
      <xdr:colOff>0</xdr:colOff>
      <xdr:row>12</xdr:row>
      <xdr:rowOff>0</xdr:rowOff>
    </xdr:from>
    <xdr:to>
      <xdr:col>9</xdr:col>
      <xdr:colOff>304800</xdr:colOff>
      <xdr:row>12</xdr:row>
      <xdr:rowOff>304800</xdr:rowOff>
    </xdr:to>
    <xdr:sp macro="" textlink="">
      <xdr:nvSpPr>
        <xdr:cNvPr id="6" name="AutoShape 3" descr="C:\Users\User\Desktop\istockphoto-1129319539-1024x1024.webp">
          <a:extLst>
            <a:ext uri="{FF2B5EF4-FFF2-40B4-BE49-F238E27FC236}">
              <a16:creationId xmlns:a16="http://schemas.microsoft.com/office/drawing/2014/main" id="{F77484BB-4EB8-4A93-8B01-2E3C774B0F48}"/>
            </a:ext>
          </a:extLst>
        </xdr:cNvPr>
        <xdr:cNvSpPr>
          <a:spLocks noChangeAspect="1" noChangeArrowheads="1"/>
        </xdr:cNvSpPr>
      </xdr:nvSpPr>
      <xdr:spPr bwMode="auto">
        <a:xfrm>
          <a:off x="13039725" y="1779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410684</xdr:colOff>
      <xdr:row>9</xdr:row>
      <xdr:rowOff>252130</xdr:rowOff>
    </xdr:from>
    <xdr:to>
      <xdr:col>4</xdr:col>
      <xdr:colOff>1964380</xdr:colOff>
      <xdr:row>9</xdr:row>
      <xdr:rowOff>1458631</xdr:rowOff>
    </xdr:to>
    <xdr:pic>
      <xdr:nvPicPr>
        <xdr:cNvPr id="7" name="Picture 6">
          <a:extLst>
            <a:ext uri="{FF2B5EF4-FFF2-40B4-BE49-F238E27FC236}">
              <a16:creationId xmlns:a16="http://schemas.microsoft.com/office/drawing/2014/main" id="{C9CC8FE2-1244-41A9-8492-010DAA288E74}"/>
            </a:ext>
          </a:extLst>
        </xdr:cNvPr>
        <xdr:cNvPicPr>
          <a:picLocks noChangeAspect="1"/>
        </xdr:cNvPicPr>
      </xdr:nvPicPr>
      <xdr:blipFill>
        <a:blip xmlns:r="http://schemas.openxmlformats.org/officeDocument/2006/relationships" r:embed="rId5"/>
        <a:stretch>
          <a:fillRect/>
        </a:stretch>
      </xdr:blipFill>
      <xdr:spPr>
        <a:xfrm>
          <a:off x="6679404" y="12941970"/>
          <a:ext cx="1553696" cy="1206501"/>
        </a:xfrm>
        <a:prstGeom prst="rect">
          <a:avLst/>
        </a:prstGeom>
      </xdr:spPr>
    </xdr:pic>
    <xdr:clientData/>
  </xdr:twoCellAnchor>
  <xdr:twoCellAnchor editAs="oneCell">
    <xdr:from>
      <xdr:col>4</xdr:col>
      <xdr:colOff>275168</xdr:colOff>
      <xdr:row>12</xdr:row>
      <xdr:rowOff>112059</xdr:rowOff>
    </xdr:from>
    <xdr:to>
      <xdr:col>4</xdr:col>
      <xdr:colOff>2216214</xdr:colOff>
      <xdr:row>12</xdr:row>
      <xdr:rowOff>1896969</xdr:rowOff>
    </xdr:to>
    <xdr:pic>
      <xdr:nvPicPr>
        <xdr:cNvPr id="8" name="Picture 7">
          <a:extLst>
            <a:ext uri="{FF2B5EF4-FFF2-40B4-BE49-F238E27FC236}">
              <a16:creationId xmlns:a16="http://schemas.microsoft.com/office/drawing/2014/main" id="{9FE9B2A4-449E-4D73-8145-5BCB340FFDF9}"/>
            </a:ext>
          </a:extLst>
        </xdr:cNvPr>
        <xdr:cNvPicPr>
          <a:picLocks noChangeAspect="1"/>
        </xdr:cNvPicPr>
      </xdr:nvPicPr>
      <xdr:blipFill rotWithShape="1">
        <a:blip xmlns:r="http://schemas.openxmlformats.org/officeDocument/2006/relationships" r:embed="rId6"/>
        <a:srcRect l="578" t="13223" r="-578" b="-821"/>
        <a:stretch/>
      </xdr:blipFill>
      <xdr:spPr>
        <a:xfrm>
          <a:off x="6669618" y="17904759"/>
          <a:ext cx="1941046" cy="1781735"/>
        </a:xfrm>
        <a:prstGeom prst="rect">
          <a:avLst/>
        </a:prstGeom>
      </xdr:spPr>
    </xdr:pic>
    <xdr:clientData/>
  </xdr:twoCellAnchor>
  <xdr:twoCellAnchor editAs="oneCell">
    <xdr:from>
      <xdr:col>4</xdr:col>
      <xdr:colOff>308162</xdr:colOff>
      <xdr:row>11</xdr:row>
      <xdr:rowOff>105833</xdr:rowOff>
    </xdr:from>
    <xdr:to>
      <xdr:col>4</xdr:col>
      <xdr:colOff>2238625</xdr:colOff>
      <xdr:row>11</xdr:row>
      <xdr:rowOff>1883833</xdr:rowOff>
    </xdr:to>
    <xdr:pic>
      <xdr:nvPicPr>
        <xdr:cNvPr id="9" name="Picture 8">
          <a:extLst>
            <a:ext uri="{FF2B5EF4-FFF2-40B4-BE49-F238E27FC236}">
              <a16:creationId xmlns:a16="http://schemas.microsoft.com/office/drawing/2014/main" id="{85F4CAC6-0D6C-4A30-8CDF-DE8C826E5C00}"/>
            </a:ext>
          </a:extLst>
        </xdr:cNvPr>
        <xdr:cNvPicPr>
          <a:picLocks noChangeAspect="1"/>
        </xdr:cNvPicPr>
      </xdr:nvPicPr>
      <xdr:blipFill>
        <a:blip xmlns:r="http://schemas.openxmlformats.org/officeDocument/2006/relationships" r:embed="rId7"/>
        <a:stretch>
          <a:fillRect/>
        </a:stretch>
      </xdr:blipFill>
      <xdr:spPr>
        <a:xfrm>
          <a:off x="6702612" y="15847483"/>
          <a:ext cx="1924113" cy="1781175"/>
        </a:xfrm>
        <a:prstGeom prst="rect">
          <a:avLst/>
        </a:prstGeom>
      </xdr:spPr>
    </xdr:pic>
    <xdr:clientData/>
  </xdr:twoCellAnchor>
  <xdr:twoCellAnchor editAs="oneCell">
    <xdr:from>
      <xdr:col>4</xdr:col>
      <xdr:colOff>73313</xdr:colOff>
      <xdr:row>17</xdr:row>
      <xdr:rowOff>180131</xdr:rowOff>
    </xdr:from>
    <xdr:to>
      <xdr:col>5</xdr:col>
      <xdr:colOff>1560</xdr:colOff>
      <xdr:row>17</xdr:row>
      <xdr:rowOff>1859948</xdr:rowOff>
    </xdr:to>
    <xdr:pic>
      <xdr:nvPicPr>
        <xdr:cNvPr id="10" name="Picture 9">
          <a:extLst>
            <a:ext uri="{FF2B5EF4-FFF2-40B4-BE49-F238E27FC236}">
              <a16:creationId xmlns:a16="http://schemas.microsoft.com/office/drawing/2014/main" id="{5B9297C7-3E80-46BA-BD00-D4A0BD21B67A}"/>
            </a:ext>
          </a:extLst>
        </xdr:cNvPr>
        <xdr:cNvPicPr>
          <a:picLocks noChangeAspect="1"/>
        </xdr:cNvPicPr>
      </xdr:nvPicPr>
      <xdr:blipFill rotWithShape="1">
        <a:blip xmlns:r="http://schemas.openxmlformats.org/officeDocument/2006/relationships" r:embed="rId8"/>
        <a:srcRect l="4984" t="15366" b="15994"/>
        <a:stretch/>
      </xdr:blipFill>
      <xdr:spPr>
        <a:xfrm>
          <a:off x="6464588" y="27348606"/>
          <a:ext cx="2449197" cy="1673467"/>
        </a:xfrm>
        <a:prstGeom prst="rect">
          <a:avLst/>
        </a:prstGeom>
      </xdr:spPr>
    </xdr:pic>
    <xdr:clientData/>
  </xdr:twoCellAnchor>
  <xdr:twoCellAnchor editAs="oneCell">
    <xdr:from>
      <xdr:col>4</xdr:col>
      <xdr:colOff>120462</xdr:colOff>
      <xdr:row>16</xdr:row>
      <xdr:rowOff>312206</xdr:rowOff>
    </xdr:from>
    <xdr:to>
      <xdr:col>4</xdr:col>
      <xdr:colOff>2425700</xdr:colOff>
      <xdr:row>16</xdr:row>
      <xdr:rowOff>3497199</xdr:rowOff>
    </xdr:to>
    <xdr:pic>
      <xdr:nvPicPr>
        <xdr:cNvPr id="11" name="Picture 10">
          <a:extLst>
            <a:ext uri="{FF2B5EF4-FFF2-40B4-BE49-F238E27FC236}">
              <a16:creationId xmlns:a16="http://schemas.microsoft.com/office/drawing/2014/main" id="{14C9D1F1-E043-4009-9C15-C02DB86A75BD}"/>
            </a:ext>
          </a:extLst>
        </xdr:cNvPr>
        <xdr:cNvPicPr>
          <a:picLocks noChangeAspect="1"/>
        </xdr:cNvPicPr>
      </xdr:nvPicPr>
      <xdr:blipFill>
        <a:blip xmlns:r="http://schemas.openxmlformats.org/officeDocument/2006/relationships" r:embed="rId9"/>
        <a:stretch>
          <a:fillRect/>
        </a:stretch>
      </xdr:blipFill>
      <xdr:spPr>
        <a:xfrm>
          <a:off x="6514912" y="23308731"/>
          <a:ext cx="2305238" cy="3178643"/>
        </a:xfrm>
        <a:prstGeom prst="rect">
          <a:avLst/>
        </a:prstGeom>
      </xdr:spPr>
    </xdr:pic>
    <xdr:clientData/>
  </xdr:twoCellAnchor>
  <xdr:twoCellAnchor editAs="oneCell">
    <xdr:from>
      <xdr:col>4</xdr:col>
      <xdr:colOff>369811</xdr:colOff>
      <xdr:row>8</xdr:row>
      <xdr:rowOff>97731</xdr:rowOff>
    </xdr:from>
    <xdr:to>
      <xdr:col>4</xdr:col>
      <xdr:colOff>2325321</xdr:colOff>
      <xdr:row>8</xdr:row>
      <xdr:rowOff>2210517</xdr:rowOff>
    </xdr:to>
    <xdr:pic>
      <xdr:nvPicPr>
        <xdr:cNvPr id="12" name="Picture 11">
          <a:extLst>
            <a:ext uri="{FF2B5EF4-FFF2-40B4-BE49-F238E27FC236}">
              <a16:creationId xmlns:a16="http://schemas.microsoft.com/office/drawing/2014/main" id="{AD6A3702-72AA-4838-BA0B-C35761D05EE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661891" y="10410131"/>
          <a:ext cx="1955510" cy="2112786"/>
        </a:xfrm>
        <a:prstGeom prst="rect">
          <a:avLst/>
        </a:prstGeom>
      </xdr:spPr>
    </xdr:pic>
    <xdr:clientData/>
  </xdr:twoCellAnchor>
  <xdr:twoCellAnchor editAs="oneCell">
    <xdr:from>
      <xdr:col>4</xdr:col>
      <xdr:colOff>270135</xdr:colOff>
      <xdr:row>6</xdr:row>
      <xdr:rowOff>264141</xdr:rowOff>
    </xdr:from>
    <xdr:to>
      <xdr:col>4</xdr:col>
      <xdr:colOff>2461436</xdr:colOff>
      <xdr:row>6</xdr:row>
      <xdr:rowOff>1239520</xdr:rowOff>
    </xdr:to>
    <xdr:pic>
      <xdr:nvPicPr>
        <xdr:cNvPr id="13" name="Picture 12">
          <a:extLst>
            <a:ext uri="{FF2B5EF4-FFF2-40B4-BE49-F238E27FC236}">
              <a16:creationId xmlns:a16="http://schemas.microsoft.com/office/drawing/2014/main" id="{A86D06FA-13F8-4A5E-A19D-8BBF6BBF9A39}"/>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r="74175" b="79552"/>
        <a:stretch/>
      </xdr:blipFill>
      <xdr:spPr>
        <a:xfrm>
          <a:off x="10562215" y="7122141"/>
          <a:ext cx="2191301" cy="975379"/>
        </a:xfrm>
        <a:prstGeom prst="rect">
          <a:avLst/>
        </a:prstGeom>
      </xdr:spPr>
    </xdr:pic>
    <xdr:clientData/>
  </xdr:twoCellAnchor>
  <xdr:twoCellAnchor editAs="oneCell">
    <xdr:from>
      <xdr:col>4</xdr:col>
      <xdr:colOff>290213</xdr:colOff>
      <xdr:row>7</xdr:row>
      <xdr:rowOff>314960</xdr:rowOff>
    </xdr:from>
    <xdr:to>
      <xdr:col>4</xdr:col>
      <xdr:colOff>2462670</xdr:colOff>
      <xdr:row>7</xdr:row>
      <xdr:rowOff>1476781</xdr:rowOff>
    </xdr:to>
    <xdr:pic>
      <xdr:nvPicPr>
        <xdr:cNvPr id="14" name="Picture 13">
          <a:extLst>
            <a:ext uri="{FF2B5EF4-FFF2-40B4-BE49-F238E27FC236}">
              <a16:creationId xmlns:a16="http://schemas.microsoft.com/office/drawing/2014/main" id="{9E34F6BE-9FC8-4949-A1C0-E70BC1D04581}"/>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r="75948" b="77255"/>
        <a:stretch/>
      </xdr:blipFill>
      <xdr:spPr>
        <a:xfrm>
          <a:off x="10582293" y="8890000"/>
          <a:ext cx="2172457" cy="1161821"/>
        </a:xfrm>
        <a:prstGeom prst="rect">
          <a:avLst/>
        </a:prstGeom>
      </xdr:spPr>
    </xdr:pic>
    <xdr:clientData/>
  </xdr:twoCellAnchor>
  <xdr:twoCellAnchor editAs="oneCell">
    <xdr:from>
      <xdr:col>4</xdr:col>
      <xdr:colOff>558920</xdr:colOff>
      <xdr:row>5</xdr:row>
      <xdr:rowOff>39356</xdr:rowOff>
    </xdr:from>
    <xdr:to>
      <xdr:col>4</xdr:col>
      <xdr:colOff>1971675</xdr:colOff>
      <xdr:row>5</xdr:row>
      <xdr:rowOff>1562100</xdr:rowOff>
    </xdr:to>
    <xdr:pic>
      <xdr:nvPicPr>
        <xdr:cNvPr id="15" name="Picture 14">
          <a:extLst>
            <a:ext uri="{FF2B5EF4-FFF2-40B4-BE49-F238E27FC236}">
              <a16:creationId xmlns:a16="http://schemas.microsoft.com/office/drawing/2014/main" id="{79834747-1E74-4661-B735-47FD1C2BFC6A}"/>
            </a:ext>
          </a:extLst>
        </xdr:cNvPr>
        <xdr:cNvPicPr>
          <a:picLocks noChangeAspect="1"/>
        </xdr:cNvPicPr>
      </xdr:nvPicPr>
      <xdr:blipFill>
        <a:blip xmlns:r="http://schemas.openxmlformats.org/officeDocument/2006/relationships" r:embed="rId13"/>
        <a:stretch>
          <a:fillRect/>
        </a:stretch>
      </xdr:blipFill>
      <xdr:spPr>
        <a:xfrm rot="10800000">
          <a:off x="6953370" y="5211431"/>
          <a:ext cx="1406405" cy="1522744"/>
        </a:xfrm>
        <a:prstGeom prst="rect">
          <a:avLst/>
        </a:prstGeom>
      </xdr:spPr>
    </xdr:pic>
    <xdr:clientData/>
  </xdr:twoCellAnchor>
  <xdr:twoCellAnchor editAs="oneCell">
    <xdr:from>
      <xdr:col>4</xdr:col>
      <xdr:colOff>3683001</xdr:colOff>
      <xdr:row>8</xdr:row>
      <xdr:rowOff>0</xdr:rowOff>
    </xdr:from>
    <xdr:to>
      <xdr:col>6</xdr:col>
      <xdr:colOff>387770</xdr:colOff>
      <xdr:row>8</xdr:row>
      <xdr:rowOff>979488</xdr:rowOff>
    </xdr:to>
    <xdr:pic>
      <xdr:nvPicPr>
        <xdr:cNvPr id="16" name="Picture 15">
          <a:extLst>
            <a:ext uri="{FF2B5EF4-FFF2-40B4-BE49-F238E27FC236}">
              <a16:creationId xmlns:a16="http://schemas.microsoft.com/office/drawing/2014/main" id="{29B7BE32-7960-4C95-9294-380DB977DC44}"/>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232898" t="-263302" r="309622" b="332760"/>
        <a:stretch/>
      </xdr:blipFill>
      <xdr:spPr>
        <a:xfrm>
          <a:off x="8972551" y="10296525"/>
          <a:ext cx="1162469" cy="982663"/>
        </a:xfrm>
        <a:prstGeom prst="rect">
          <a:avLst/>
        </a:prstGeom>
      </xdr:spPr>
    </xdr:pic>
    <xdr:clientData/>
  </xdr:twoCellAnchor>
  <xdr:twoCellAnchor editAs="oneCell">
    <xdr:from>
      <xdr:col>4</xdr:col>
      <xdr:colOff>452036</xdr:colOff>
      <xdr:row>20</xdr:row>
      <xdr:rowOff>95367</xdr:rowOff>
    </xdr:from>
    <xdr:to>
      <xdr:col>4</xdr:col>
      <xdr:colOff>2031214</xdr:colOff>
      <xdr:row>20</xdr:row>
      <xdr:rowOff>1123259</xdr:rowOff>
    </xdr:to>
    <xdr:pic>
      <xdr:nvPicPr>
        <xdr:cNvPr id="17" name="Picture 16">
          <a:extLst>
            <a:ext uri="{FF2B5EF4-FFF2-40B4-BE49-F238E27FC236}">
              <a16:creationId xmlns:a16="http://schemas.microsoft.com/office/drawing/2014/main" id="{A7123CB2-CF75-4E53-AED9-DD5036EC333D}"/>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198" t="18786" r="8468" b="25935"/>
        <a:stretch/>
      </xdr:blipFill>
      <xdr:spPr>
        <a:xfrm rot="16384288">
          <a:off x="7115779" y="33138174"/>
          <a:ext cx="1027892" cy="1579178"/>
        </a:xfrm>
        <a:prstGeom prst="rect">
          <a:avLst/>
        </a:prstGeom>
      </xdr:spPr>
    </xdr:pic>
    <xdr:clientData/>
  </xdr:twoCellAnchor>
  <xdr:twoCellAnchor editAs="oneCell">
    <xdr:from>
      <xdr:col>4</xdr:col>
      <xdr:colOff>381127</xdr:colOff>
      <xdr:row>21</xdr:row>
      <xdr:rowOff>196850</xdr:rowOff>
    </xdr:from>
    <xdr:to>
      <xdr:col>4</xdr:col>
      <xdr:colOff>2125889</xdr:colOff>
      <xdr:row>21</xdr:row>
      <xdr:rowOff>1302015</xdr:rowOff>
    </xdr:to>
    <xdr:pic>
      <xdr:nvPicPr>
        <xdr:cNvPr id="18" name="Picture 17">
          <a:extLst>
            <a:ext uri="{FF2B5EF4-FFF2-40B4-BE49-F238E27FC236}">
              <a16:creationId xmlns:a16="http://schemas.microsoft.com/office/drawing/2014/main" id="{08564170-D8C4-4AD3-96C3-29544DC3428E}"/>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t="12964" b="14021"/>
        <a:stretch/>
      </xdr:blipFill>
      <xdr:spPr>
        <a:xfrm>
          <a:off x="6772402" y="34918650"/>
          <a:ext cx="1741587" cy="1105165"/>
        </a:xfrm>
        <a:prstGeom prst="rect">
          <a:avLst/>
        </a:prstGeom>
      </xdr:spPr>
    </xdr:pic>
    <xdr:clientData/>
  </xdr:twoCellAnchor>
  <xdr:twoCellAnchor editAs="oneCell">
    <xdr:from>
      <xdr:col>4</xdr:col>
      <xdr:colOff>457200</xdr:colOff>
      <xdr:row>4</xdr:row>
      <xdr:rowOff>65315</xdr:rowOff>
    </xdr:from>
    <xdr:to>
      <xdr:col>4</xdr:col>
      <xdr:colOff>2153557</xdr:colOff>
      <xdr:row>4</xdr:row>
      <xdr:rowOff>1427265</xdr:rowOff>
    </xdr:to>
    <xdr:pic>
      <xdr:nvPicPr>
        <xdr:cNvPr id="19" name="Picture 18">
          <a:extLst>
            <a:ext uri="{FF2B5EF4-FFF2-40B4-BE49-F238E27FC236}">
              <a16:creationId xmlns:a16="http://schemas.microsoft.com/office/drawing/2014/main" id="{01C1BBFC-C600-4FA2-A030-00580FC2FB7A}"/>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5787" t="42230" r="48082" b="8501"/>
        <a:stretch/>
      </xdr:blipFill>
      <xdr:spPr>
        <a:xfrm>
          <a:off x="6848475" y="3697515"/>
          <a:ext cx="1696357" cy="1358775"/>
        </a:xfrm>
        <a:prstGeom prst="rect">
          <a:avLst/>
        </a:prstGeom>
      </xdr:spPr>
    </xdr:pic>
    <xdr:clientData/>
  </xdr:twoCellAnchor>
  <xdr:twoCellAnchor editAs="oneCell">
    <xdr:from>
      <xdr:col>4</xdr:col>
      <xdr:colOff>833120</xdr:colOff>
      <xdr:row>3</xdr:row>
      <xdr:rowOff>35197</xdr:rowOff>
    </xdr:from>
    <xdr:to>
      <xdr:col>5</xdr:col>
      <xdr:colOff>2177</xdr:colOff>
      <xdr:row>3</xdr:row>
      <xdr:rowOff>1397147</xdr:rowOff>
    </xdr:to>
    <xdr:pic>
      <xdr:nvPicPr>
        <xdr:cNvPr id="20" name="Picture 19">
          <a:extLst>
            <a:ext uri="{FF2B5EF4-FFF2-40B4-BE49-F238E27FC236}">
              <a16:creationId xmlns:a16="http://schemas.microsoft.com/office/drawing/2014/main" id="{6E4FED0C-A098-467B-A700-5F333A1AA41A}"/>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5787" t="42230" r="48082" b="8501"/>
        <a:stretch/>
      </xdr:blipFill>
      <xdr:spPr>
        <a:xfrm>
          <a:off x="11125200" y="2077357"/>
          <a:ext cx="1693182" cy="1361950"/>
        </a:xfrm>
        <a:prstGeom prst="rect">
          <a:avLst/>
        </a:prstGeom>
      </xdr:spPr>
    </xdr:pic>
    <xdr:clientData/>
  </xdr:twoCellAnchor>
  <xdr:oneCellAnchor>
    <xdr:from>
      <xdr:col>4</xdr:col>
      <xdr:colOff>231704</xdr:colOff>
      <xdr:row>13</xdr:row>
      <xdr:rowOff>516133</xdr:rowOff>
    </xdr:from>
    <xdr:ext cx="1975956" cy="1092684"/>
    <xdr:pic>
      <xdr:nvPicPr>
        <xdr:cNvPr id="21" name="Picture 20">
          <a:extLst>
            <a:ext uri="{FF2B5EF4-FFF2-40B4-BE49-F238E27FC236}">
              <a16:creationId xmlns:a16="http://schemas.microsoft.com/office/drawing/2014/main" id="{9D5F0A39-DD4F-44D2-9547-6E0DBAC76A08}"/>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490" t="47386" r="94518" b="44098"/>
        <a:stretch/>
      </xdr:blipFill>
      <xdr:spPr>
        <a:xfrm>
          <a:off x="6622979" y="20566258"/>
          <a:ext cx="1975956" cy="1092684"/>
        </a:xfrm>
        <a:prstGeom prst="rect">
          <a:avLst/>
        </a:prstGeom>
      </xdr:spPr>
    </xdr:pic>
    <xdr:clientData/>
  </xdr:oneCellAnchor>
  <xdr:twoCellAnchor editAs="oneCell">
    <xdr:from>
      <xdr:col>4</xdr:col>
      <xdr:colOff>548640</xdr:colOff>
      <xdr:row>22</xdr:row>
      <xdr:rowOff>30479</xdr:rowOff>
    </xdr:from>
    <xdr:to>
      <xdr:col>4</xdr:col>
      <xdr:colOff>1950720</xdr:colOff>
      <xdr:row>22</xdr:row>
      <xdr:rowOff>1508112</xdr:rowOff>
    </xdr:to>
    <xdr:pic>
      <xdr:nvPicPr>
        <xdr:cNvPr id="22" name="Picture 21">
          <a:extLst>
            <a:ext uri="{FF2B5EF4-FFF2-40B4-BE49-F238E27FC236}">
              <a16:creationId xmlns:a16="http://schemas.microsoft.com/office/drawing/2014/main" id="{F5BEA468-A8BA-466F-8DA9-90A9E940C76D}"/>
            </a:ext>
          </a:extLst>
        </xdr:cNvPr>
        <xdr:cNvPicPr>
          <a:picLocks noChangeAspect="1"/>
        </xdr:cNvPicPr>
      </xdr:nvPicPr>
      <xdr:blipFill rotWithShape="1">
        <a:blip xmlns:r="http://schemas.openxmlformats.org/officeDocument/2006/relationships" r:embed="rId19"/>
        <a:srcRect t="9618" r="14002"/>
        <a:stretch/>
      </xdr:blipFill>
      <xdr:spPr>
        <a:xfrm>
          <a:off x="10840720" y="36291519"/>
          <a:ext cx="1402080" cy="14776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C5E7-4D83-441C-9E10-9A48D33ADA2D}">
  <sheetPr>
    <pageSetUpPr fitToPage="1"/>
  </sheetPr>
  <dimension ref="A1:I25"/>
  <sheetViews>
    <sheetView topLeftCell="C14" zoomScale="75" zoomScaleNormal="50" zoomScaleSheetLayoutView="100" zoomScalePageLayoutView="120" workbookViewId="0">
      <selection activeCell="H15" sqref="H15"/>
    </sheetView>
  </sheetViews>
  <sheetFormatPr defaultColWidth="8.85546875" defaultRowHeight="12.75" x14ac:dyDescent="0.2"/>
  <cols>
    <col min="1" max="1" width="8.85546875" style="1"/>
    <col min="2" max="2" width="23.85546875" style="1" customWidth="1"/>
    <col min="3" max="3" width="58.7109375" style="1" customWidth="1"/>
    <col min="4" max="4" width="37" style="1" customWidth="1"/>
    <col min="5" max="5" width="11" style="24" customWidth="1"/>
    <col min="6" max="6" width="15.140625" style="1" customWidth="1"/>
    <col min="7" max="7" width="14.42578125" style="25" customWidth="1"/>
    <col min="8" max="8" width="17.42578125" style="25" customWidth="1"/>
    <col min="9" max="9" width="8.85546875" style="1"/>
    <col min="10" max="10" width="8.85546875" style="1" customWidth="1"/>
    <col min="11" max="16384" width="8.85546875" style="1"/>
  </cols>
  <sheetData>
    <row r="1" spans="1:9" ht="100.5" customHeight="1" x14ac:dyDescent="0.2">
      <c r="A1" s="59" t="s">
        <v>0</v>
      </c>
      <c r="B1" s="60"/>
      <c r="C1" s="60"/>
      <c r="D1" s="60"/>
      <c r="E1" s="60"/>
      <c r="F1" s="60"/>
      <c r="G1" s="60"/>
      <c r="H1" s="61"/>
    </row>
    <row r="2" spans="1:9" ht="32.450000000000003" customHeight="1" x14ac:dyDescent="0.2">
      <c r="A2" s="65" t="s">
        <v>1</v>
      </c>
      <c r="B2" s="66"/>
      <c r="C2" s="66"/>
      <c r="D2" s="66"/>
      <c r="E2" s="66"/>
      <c r="F2" s="66"/>
      <c r="G2" s="66"/>
      <c r="H2" s="67"/>
    </row>
    <row r="3" spans="1:9" ht="25.5" x14ac:dyDescent="0.2">
      <c r="A3" s="3" t="s">
        <v>2</v>
      </c>
      <c r="B3" s="4" t="s">
        <v>3</v>
      </c>
      <c r="C3" s="4" t="s">
        <v>4</v>
      </c>
      <c r="D3" s="4" t="s">
        <v>5</v>
      </c>
      <c r="E3" s="4" t="s">
        <v>6</v>
      </c>
      <c r="F3" s="5" t="s">
        <v>7</v>
      </c>
      <c r="G3" s="2" t="s">
        <v>8</v>
      </c>
      <c r="H3" s="2" t="s">
        <v>9</v>
      </c>
    </row>
    <row r="4" spans="1:9" ht="126.95" customHeight="1" x14ac:dyDescent="0.2">
      <c r="A4" s="6">
        <v>1</v>
      </c>
      <c r="B4" s="7" t="s">
        <v>10</v>
      </c>
      <c r="C4" s="8" t="s">
        <v>11</v>
      </c>
      <c r="D4" s="9"/>
      <c r="E4" s="10" t="s">
        <v>12</v>
      </c>
      <c r="F4" s="10">
        <v>1</v>
      </c>
      <c r="G4" s="27">
        <v>17.3</v>
      </c>
      <c r="H4" s="28">
        <f>G4*F4</f>
        <v>17.3</v>
      </c>
      <c r="I4" s="11"/>
    </row>
    <row r="5" spans="1:9" ht="121.5" customHeight="1" x14ac:dyDescent="0.2">
      <c r="A5" s="6">
        <v>2</v>
      </c>
      <c r="B5" s="7" t="s">
        <v>13</v>
      </c>
      <c r="C5" s="8" t="s">
        <v>14</v>
      </c>
      <c r="D5" s="9"/>
      <c r="E5" s="10" t="s">
        <v>12</v>
      </c>
      <c r="F5" s="10">
        <v>2</v>
      </c>
      <c r="G5" s="27">
        <v>11.95</v>
      </c>
      <c r="H5" s="28">
        <f t="shared" ref="H5:H14" si="0">G5*F5</f>
        <v>23.9</v>
      </c>
    </row>
    <row r="6" spans="1:9" ht="131.1" customHeight="1" x14ac:dyDescent="0.2">
      <c r="A6" s="6">
        <v>3</v>
      </c>
      <c r="B6" s="12" t="s">
        <v>15</v>
      </c>
      <c r="C6" s="13" t="s">
        <v>16</v>
      </c>
      <c r="D6" s="9"/>
      <c r="E6" s="10" t="s">
        <v>12</v>
      </c>
      <c r="F6" s="10">
        <v>1</v>
      </c>
      <c r="G6" s="27">
        <v>11.5</v>
      </c>
      <c r="H6" s="28">
        <f t="shared" si="0"/>
        <v>11.5</v>
      </c>
    </row>
    <row r="7" spans="1:9" ht="135" customHeight="1" x14ac:dyDescent="0.2">
      <c r="A7" s="6">
        <v>4</v>
      </c>
      <c r="B7" s="12" t="s">
        <v>17</v>
      </c>
      <c r="C7" s="8" t="s">
        <v>18</v>
      </c>
      <c r="D7" s="9"/>
      <c r="E7" s="10" t="s">
        <v>12</v>
      </c>
      <c r="F7" s="10">
        <v>2</v>
      </c>
      <c r="G7" s="27">
        <v>2.25</v>
      </c>
      <c r="H7" s="28">
        <f t="shared" si="0"/>
        <v>4.5</v>
      </c>
    </row>
    <row r="8" spans="1:9" ht="137.1" customHeight="1" x14ac:dyDescent="0.2">
      <c r="A8" s="6">
        <v>5</v>
      </c>
      <c r="B8" s="14" t="s">
        <v>19</v>
      </c>
      <c r="C8" s="15" t="s">
        <v>20</v>
      </c>
      <c r="D8" s="16"/>
      <c r="E8" s="10" t="s">
        <v>12</v>
      </c>
      <c r="F8" s="17">
        <v>5</v>
      </c>
      <c r="G8" s="27">
        <v>0.6</v>
      </c>
      <c r="H8" s="28">
        <f t="shared" si="0"/>
        <v>3</v>
      </c>
    </row>
    <row r="9" spans="1:9" ht="189" x14ac:dyDescent="0.2">
      <c r="A9" s="6">
        <v>6</v>
      </c>
      <c r="B9" s="12" t="s">
        <v>21</v>
      </c>
      <c r="C9" s="13" t="s">
        <v>22</v>
      </c>
      <c r="D9" s="9"/>
      <c r="E9" s="10" t="s">
        <v>12</v>
      </c>
      <c r="F9" s="10">
        <v>2</v>
      </c>
      <c r="G9" s="27">
        <v>1.65</v>
      </c>
      <c r="H9" s="28">
        <f t="shared" si="0"/>
        <v>3.3</v>
      </c>
    </row>
    <row r="10" spans="1:9" ht="120.75" customHeight="1" x14ac:dyDescent="0.2">
      <c r="A10" s="6">
        <v>7</v>
      </c>
      <c r="B10" s="12" t="s">
        <v>23</v>
      </c>
      <c r="C10" s="13" t="s">
        <v>24</v>
      </c>
      <c r="D10" s="9"/>
      <c r="E10" s="10" t="s">
        <v>12</v>
      </c>
      <c r="F10" s="10">
        <v>5</v>
      </c>
      <c r="G10" s="27">
        <v>1.46</v>
      </c>
      <c r="H10" s="28">
        <f t="shared" si="0"/>
        <v>7.3</v>
      </c>
    </row>
    <row r="11" spans="1:9" ht="122.25" customHeight="1" x14ac:dyDescent="0.2">
      <c r="A11" s="6">
        <v>8</v>
      </c>
      <c r="B11" s="12" t="s">
        <v>25</v>
      </c>
      <c r="C11" s="8" t="s">
        <v>26</v>
      </c>
      <c r="D11" s="9"/>
      <c r="E11" s="10" t="s">
        <v>12</v>
      </c>
      <c r="F11" s="10">
        <v>5</v>
      </c>
      <c r="G11" s="27">
        <v>0.6</v>
      </c>
      <c r="H11" s="28">
        <f t="shared" si="0"/>
        <v>3</v>
      </c>
    </row>
    <row r="12" spans="1:9" ht="161.25" customHeight="1" x14ac:dyDescent="0.2">
      <c r="A12" s="6">
        <v>9</v>
      </c>
      <c r="B12" s="12" t="s">
        <v>27</v>
      </c>
      <c r="C12" s="8" t="s">
        <v>28</v>
      </c>
      <c r="D12" s="9"/>
      <c r="E12" s="10" t="s">
        <v>12</v>
      </c>
      <c r="F12" s="10">
        <v>5</v>
      </c>
      <c r="G12" s="27">
        <v>1.46</v>
      </c>
      <c r="H12" s="28">
        <f t="shared" si="0"/>
        <v>7.3</v>
      </c>
    </row>
    <row r="13" spans="1:9" ht="177.6" customHeight="1" x14ac:dyDescent="0.2">
      <c r="A13" s="6">
        <v>10</v>
      </c>
      <c r="B13" s="12" t="s">
        <v>29</v>
      </c>
      <c r="C13" s="8" t="s">
        <v>30</v>
      </c>
      <c r="D13" s="9"/>
      <c r="E13" s="10" t="s">
        <v>12</v>
      </c>
      <c r="F13" s="10">
        <v>5</v>
      </c>
      <c r="G13" s="27">
        <v>4.0999999999999996</v>
      </c>
      <c r="H13" s="28">
        <f t="shared" si="0"/>
        <v>20.5</v>
      </c>
    </row>
    <row r="14" spans="1:9" ht="177.6" customHeight="1" x14ac:dyDescent="0.2">
      <c r="A14" s="6">
        <v>11</v>
      </c>
      <c r="B14" s="19" t="s">
        <v>31</v>
      </c>
      <c r="C14" s="20" t="s">
        <v>32</v>
      </c>
      <c r="D14" s="21"/>
      <c r="E14" s="22" t="s">
        <v>12</v>
      </c>
      <c r="F14" s="19">
        <v>1</v>
      </c>
      <c r="G14" s="27">
        <v>2</v>
      </c>
      <c r="H14" s="28">
        <f t="shared" si="0"/>
        <v>2</v>
      </c>
    </row>
    <row r="15" spans="1:9" ht="27.6" customHeight="1" x14ac:dyDescent="0.2">
      <c r="A15" s="71" t="s">
        <v>33</v>
      </c>
      <c r="B15" s="72"/>
      <c r="C15" s="72"/>
      <c r="D15" s="72"/>
      <c r="E15" s="72"/>
      <c r="F15" s="72"/>
      <c r="G15" s="72"/>
      <c r="H15" s="33">
        <f>SUM(H4:H14)</f>
        <v>103.6</v>
      </c>
    </row>
    <row r="16" spans="1:9" ht="26.45" customHeight="1" x14ac:dyDescent="0.2">
      <c r="A16" s="68" t="s">
        <v>34</v>
      </c>
      <c r="B16" s="69"/>
      <c r="C16" s="69"/>
      <c r="D16" s="69"/>
      <c r="E16" s="69"/>
      <c r="F16" s="69"/>
      <c r="G16" s="69"/>
      <c r="H16" s="70"/>
    </row>
    <row r="17" spans="1:8" ht="328.5" customHeight="1" x14ac:dyDescent="0.2">
      <c r="A17" s="6">
        <v>1</v>
      </c>
      <c r="B17" s="12" t="s">
        <v>35</v>
      </c>
      <c r="C17" s="8" t="s">
        <v>36</v>
      </c>
      <c r="D17" s="9"/>
      <c r="E17" s="10" t="s">
        <v>12</v>
      </c>
      <c r="F17" s="10">
        <v>3</v>
      </c>
      <c r="G17" s="27">
        <v>5.2</v>
      </c>
      <c r="H17" s="28">
        <f>G17*F17</f>
        <v>15.600000000000001</v>
      </c>
    </row>
    <row r="18" spans="1:8" ht="165.95" customHeight="1" x14ac:dyDescent="0.2">
      <c r="A18" s="6">
        <v>2</v>
      </c>
      <c r="B18" s="12" t="s">
        <v>37</v>
      </c>
      <c r="C18" s="8" t="s">
        <v>38</v>
      </c>
      <c r="D18" s="9"/>
      <c r="E18" s="10" t="s">
        <v>12</v>
      </c>
      <c r="F18" s="10">
        <v>3</v>
      </c>
      <c r="G18" s="27">
        <v>6.7</v>
      </c>
      <c r="H18" s="28">
        <f t="shared" ref="H18:H23" si="1">G18*F18</f>
        <v>20.100000000000001</v>
      </c>
    </row>
    <row r="19" spans="1:8" ht="183.75" customHeight="1" x14ac:dyDescent="0.25">
      <c r="A19" s="6">
        <v>3</v>
      </c>
      <c r="B19" s="12" t="s">
        <v>39</v>
      </c>
      <c r="C19" s="18" t="s">
        <v>40</v>
      </c>
      <c r="D19" s="9"/>
      <c r="E19" s="10" t="s">
        <v>12</v>
      </c>
      <c r="F19" s="10">
        <v>2</v>
      </c>
      <c r="G19" s="27">
        <v>12.35</v>
      </c>
      <c r="H19" s="28">
        <f t="shared" si="1"/>
        <v>24.7</v>
      </c>
    </row>
    <row r="20" spans="1:8" ht="135" customHeight="1" x14ac:dyDescent="0.2">
      <c r="A20" s="6">
        <v>4</v>
      </c>
      <c r="B20" s="12" t="s">
        <v>41</v>
      </c>
      <c r="C20" s="8" t="s">
        <v>42</v>
      </c>
      <c r="D20" s="9"/>
      <c r="E20" s="10" t="s">
        <v>12</v>
      </c>
      <c r="F20" s="10">
        <v>2</v>
      </c>
      <c r="G20" s="27">
        <v>3.8</v>
      </c>
      <c r="H20" s="28">
        <f t="shared" si="1"/>
        <v>7.6</v>
      </c>
    </row>
    <row r="21" spans="1:8" ht="110.1" customHeight="1" x14ac:dyDescent="0.2">
      <c r="A21" s="6">
        <v>5</v>
      </c>
      <c r="B21" s="12" t="s">
        <v>43</v>
      </c>
      <c r="C21" s="8" t="s">
        <v>44</v>
      </c>
      <c r="D21" s="9"/>
      <c r="E21" s="10" t="s">
        <v>12</v>
      </c>
      <c r="F21" s="10">
        <v>1</v>
      </c>
      <c r="G21" s="27">
        <v>12.8</v>
      </c>
      <c r="H21" s="28">
        <f t="shared" si="1"/>
        <v>12.8</v>
      </c>
    </row>
    <row r="22" spans="1:8" ht="120.6" customHeight="1" x14ac:dyDescent="0.2">
      <c r="A22" s="6">
        <v>6</v>
      </c>
      <c r="B22" s="19" t="s">
        <v>45</v>
      </c>
      <c r="C22" s="20" t="s">
        <v>46</v>
      </c>
      <c r="D22" s="21"/>
      <c r="E22" s="22" t="s">
        <v>47</v>
      </c>
      <c r="F22" s="19">
        <v>2</v>
      </c>
      <c r="G22" s="27">
        <v>4</v>
      </c>
      <c r="H22" s="28">
        <f t="shared" si="1"/>
        <v>8</v>
      </c>
    </row>
    <row r="23" spans="1:8" ht="120.6" customHeight="1" x14ac:dyDescent="0.2">
      <c r="A23" s="6">
        <v>7</v>
      </c>
      <c r="B23" s="26" t="s">
        <v>48</v>
      </c>
      <c r="C23" s="29" t="s">
        <v>49</v>
      </c>
      <c r="D23" s="30"/>
      <c r="E23" s="22" t="s">
        <v>47</v>
      </c>
      <c r="F23" s="26">
        <v>1</v>
      </c>
      <c r="G23" s="31">
        <v>2.2999999999999998</v>
      </c>
      <c r="H23" s="28">
        <f t="shared" si="1"/>
        <v>2.2999999999999998</v>
      </c>
    </row>
    <row r="24" spans="1:8" ht="23.1" customHeight="1" x14ac:dyDescent="0.2">
      <c r="A24" s="62" t="s">
        <v>33</v>
      </c>
      <c r="B24" s="63"/>
      <c r="C24" s="63"/>
      <c r="D24" s="63"/>
      <c r="E24" s="63"/>
      <c r="F24" s="63"/>
      <c r="G24" s="64"/>
      <c r="H24" s="23">
        <f>SUM(H17:H23)</f>
        <v>91.1</v>
      </c>
    </row>
    <row r="25" spans="1:8" ht="23.1" customHeight="1" x14ac:dyDescent="0.2">
      <c r="A25" s="58" t="s">
        <v>50</v>
      </c>
      <c r="B25" s="58"/>
      <c r="C25" s="58"/>
      <c r="D25" s="58"/>
      <c r="E25" s="58"/>
      <c r="F25" s="58"/>
      <c r="G25" s="58"/>
      <c r="H25" s="32">
        <f>H24+H15</f>
        <v>194.7</v>
      </c>
    </row>
  </sheetData>
  <protectedRanges>
    <protectedRange sqref="A1 D1:E1" name="Område1"/>
  </protectedRanges>
  <mergeCells count="6">
    <mergeCell ref="A25:G25"/>
    <mergeCell ref="A1:H1"/>
    <mergeCell ref="A24:G24"/>
    <mergeCell ref="A2:H2"/>
    <mergeCell ref="A16:H16"/>
    <mergeCell ref="A15:G15"/>
  </mergeCells>
  <pageMargins left="0.25" right="0.25" top="0.75" bottom="0.75" header="0.3" footer="0.3"/>
  <pageSetup paperSize="9" scale="79" fitToHeight="0" orientation="landscape" r:id="rId1"/>
  <headerFooter>
    <oddHeader>&amp;C&amp;18Annex A.2 - DRC FINANCIAL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1E83E-0D76-4E48-9631-3B43B24A1609}">
  <sheetPr>
    <pageSetUpPr fitToPage="1"/>
  </sheetPr>
  <dimension ref="A1:I23"/>
  <sheetViews>
    <sheetView tabSelected="1" zoomScale="75" zoomScaleNormal="50" zoomScaleSheetLayoutView="100" zoomScalePageLayoutView="120" workbookViewId="0">
      <selection activeCell="H3" sqref="H1:J1048576"/>
    </sheetView>
  </sheetViews>
  <sheetFormatPr defaultColWidth="8.85546875" defaultRowHeight="12.75" x14ac:dyDescent="0.2"/>
  <cols>
    <col min="1" max="1" width="8.85546875" style="1"/>
    <col min="2" max="2" width="23.85546875" style="1" customWidth="1"/>
    <col min="3" max="4" width="58.7109375" style="1" customWidth="1"/>
    <col min="5" max="5" width="37" style="1" customWidth="1"/>
    <col min="6" max="6" width="11" style="24" customWidth="1"/>
    <col min="7" max="7" width="15.140625" style="1" customWidth="1"/>
    <col min="8" max="8" width="14.42578125" style="25" customWidth="1"/>
    <col min="9" max="9" width="8.85546875" style="1" hidden="1" customWidth="1"/>
    <col min="10" max="16384" width="8.85546875" style="1"/>
  </cols>
  <sheetData>
    <row r="1" spans="1:9" ht="100.5" customHeight="1" thickBot="1" x14ac:dyDescent="0.25">
      <c r="A1" s="73" t="s">
        <v>51</v>
      </c>
      <c r="B1" s="74"/>
      <c r="C1" s="74"/>
      <c r="D1" s="74"/>
      <c r="E1" s="74"/>
      <c r="F1" s="74"/>
      <c r="G1" s="74"/>
      <c r="H1" s="74"/>
      <c r="I1" s="1">
        <v>9000</v>
      </c>
    </row>
    <row r="2" spans="1:9" ht="32.450000000000003" customHeight="1" x14ac:dyDescent="0.2">
      <c r="A2" s="75" t="s">
        <v>1</v>
      </c>
      <c r="B2" s="76"/>
      <c r="C2" s="76"/>
      <c r="D2" s="76"/>
      <c r="E2" s="76"/>
      <c r="F2" s="76"/>
      <c r="G2" s="76"/>
      <c r="H2" s="77"/>
    </row>
    <row r="3" spans="1:9" ht="26.25" thickBot="1" x14ac:dyDescent="0.25">
      <c r="A3" s="34" t="s">
        <v>2</v>
      </c>
      <c r="B3" s="35" t="s">
        <v>3</v>
      </c>
      <c r="C3" s="35" t="s">
        <v>4</v>
      </c>
      <c r="D3" s="35" t="s">
        <v>52</v>
      </c>
      <c r="E3" s="35" t="s">
        <v>5</v>
      </c>
      <c r="F3" s="35" t="s">
        <v>6</v>
      </c>
      <c r="G3" s="36" t="s">
        <v>7</v>
      </c>
      <c r="H3" s="37" t="s">
        <v>53</v>
      </c>
    </row>
    <row r="4" spans="1:9" ht="126.95" customHeight="1" x14ac:dyDescent="0.2">
      <c r="A4" s="38">
        <v>1</v>
      </c>
      <c r="B4" s="39" t="s">
        <v>10</v>
      </c>
      <c r="C4" s="40" t="s">
        <v>11</v>
      </c>
      <c r="D4" s="53" t="s">
        <v>54</v>
      </c>
      <c r="E4" s="41"/>
      <c r="F4" s="42" t="s">
        <v>12</v>
      </c>
      <c r="G4" s="42">
        <v>1</v>
      </c>
      <c r="H4" s="49">
        <f>G4*I1</f>
        <v>9000</v>
      </c>
    </row>
    <row r="5" spans="1:9" ht="121.5" customHeight="1" x14ac:dyDescent="0.2">
      <c r="A5" s="43">
        <v>2</v>
      </c>
      <c r="B5" s="7" t="s">
        <v>13</v>
      </c>
      <c r="C5" s="8" t="s">
        <v>14</v>
      </c>
      <c r="D5" s="54" t="s">
        <v>55</v>
      </c>
      <c r="E5" s="9"/>
      <c r="F5" s="10" t="s">
        <v>12</v>
      </c>
      <c r="G5" s="10">
        <v>1</v>
      </c>
      <c r="H5" s="50">
        <f>I1*G5</f>
        <v>9000</v>
      </c>
    </row>
    <row r="6" spans="1:9" ht="131.1" customHeight="1" x14ac:dyDescent="0.2">
      <c r="A6" s="43">
        <v>3</v>
      </c>
      <c r="B6" s="12" t="s">
        <v>15</v>
      </c>
      <c r="C6" s="13" t="s">
        <v>16</v>
      </c>
      <c r="D6" s="55" t="s">
        <v>56</v>
      </c>
      <c r="E6" s="9"/>
      <c r="F6" s="10" t="s">
        <v>12</v>
      </c>
      <c r="G6" s="10">
        <v>1</v>
      </c>
      <c r="H6" s="50">
        <f>I1*G6</f>
        <v>9000</v>
      </c>
    </row>
    <row r="7" spans="1:9" ht="135" customHeight="1" x14ac:dyDescent="0.2">
      <c r="A7" s="43">
        <v>4</v>
      </c>
      <c r="B7" s="12" t="s">
        <v>17</v>
      </c>
      <c r="C7" s="8" t="s">
        <v>18</v>
      </c>
      <c r="D7" s="54" t="s">
        <v>57</v>
      </c>
      <c r="E7" s="9"/>
      <c r="F7" s="10" t="s">
        <v>12</v>
      </c>
      <c r="G7" s="10">
        <v>2</v>
      </c>
      <c r="H7" s="50">
        <f>I1*G7</f>
        <v>18000</v>
      </c>
    </row>
    <row r="8" spans="1:9" ht="137.1" customHeight="1" x14ac:dyDescent="0.2">
      <c r="A8" s="43">
        <v>5</v>
      </c>
      <c r="B8" s="14" t="s">
        <v>19</v>
      </c>
      <c r="C8" s="15" t="s">
        <v>20</v>
      </c>
      <c r="D8" s="56" t="s">
        <v>58</v>
      </c>
      <c r="E8" s="16"/>
      <c r="F8" s="10" t="s">
        <v>12</v>
      </c>
      <c r="G8" s="17">
        <v>5</v>
      </c>
      <c r="H8" s="50">
        <f>I1*G8</f>
        <v>45000</v>
      </c>
    </row>
    <row r="9" spans="1:9" ht="189" x14ac:dyDescent="0.2">
      <c r="A9" s="43">
        <v>6</v>
      </c>
      <c r="B9" s="12" t="s">
        <v>21</v>
      </c>
      <c r="C9" s="13" t="s">
        <v>22</v>
      </c>
      <c r="D9" s="55" t="s">
        <v>59</v>
      </c>
      <c r="E9" s="9"/>
      <c r="F9" s="10" t="s">
        <v>12</v>
      </c>
      <c r="G9" s="10">
        <v>2</v>
      </c>
      <c r="H9" s="50">
        <f>I1*G9</f>
        <v>18000</v>
      </c>
    </row>
    <row r="10" spans="1:9" ht="120.75" customHeight="1" x14ac:dyDescent="0.2">
      <c r="A10" s="43">
        <v>7</v>
      </c>
      <c r="B10" s="12" t="s">
        <v>23</v>
      </c>
      <c r="C10" s="13" t="s">
        <v>24</v>
      </c>
      <c r="D10" s="55" t="s">
        <v>60</v>
      </c>
      <c r="E10" s="9"/>
      <c r="F10" s="10" t="s">
        <v>12</v>
      </c>
      <c r="G10" s="10">
        <v>5</v>
      </c>
      <c r="H10" s="50">
        <f>I1*G10</f>
        <v>45000</v>
      </c>
    </row>
    <row r="11" spans="1:9" ht="122.25" customHeight="1" x14ac:dyDescent="0.2">
      <c r="A11" s="43">
        <v>8</v>
      </c>
      <c r="B11" s="12" t="s">
        <v>61</v>
      </c>
      <c r="C11" s="8" t="s">
        <v>62</v>
      </c>
      <c r="D11" s="54" t="s">
        <v>63</v>
      </c>
      <c r="E11" s="9"/>
      <c r="F11" s="10" t="s">
        <v>12</v>
      </c>
      <c r="G11" s="10">
        <v>5</v>
      </c>
      <c r="H11" s="50">
        <f>I1*G11</f>
        <v>45000</v>
      </c>
    </row>
    <row r="12" spans="1:9" ht="161.25" customHeight="1" x14ac:dyDescent="0.2">
      <c r="A12" s="43">
        <v>9</v>
      </c>
      <c r="B12" s="12" t="s">
        <v>27</v>
      </c>
      <c r="C12" s="8" t="s">
        <v>28</v>
      </c>
      <c r="D12" s="54" t="s">
        <v>64</v>
      </c>
      <c r="E12" s="9"/>
      <c r="F12" s="10" t="s">
        <v>12</v>
      </c>
      <c r="G12" s="10">
        <v>5</v>
      </c>
      <c r="H12" s="50">
        <f>I1*G12</f>
        <v>45000</v>
      </c>
    </row>
    <row r="13" spans="1:9" ht="177.6" customHeight="1" x14ac:dyDescent="0.2">
      <c r="A13" s="43">
        <v>10</v>
      </c>
      <c r="B13" s="12" t="s">
        <v>29</v>
      </c>
      <c r="C13" s="8" t="s">
        <v>30</v>
      </c>
      <c r="D13" s="54" t="s">
        <v>65</v>
      </c>
      <c r="E13" s="9"/>
      <c r="F13" s="10" t="s">
        <v>12</v>
      </c>
      <c r="G13" s="10">
        <v>5</v>
      </c>
      <c r="H13" s="50">
        <f>G13*I1</f>
        <v>45000</v>
      </c>
    </row>
    <row r="14" spans="1:9" ht="177.6" customHeight="1" thickBot="1" x14ac:dyDescent="0.25">
      <c r="A14" s="44">
        <v>11</v>
      </c>
      <c r="B14" s="45" t="s">
        <v>31</v>
      </c>
      <c r="C14" s="46" t="s">
        <v>32</v>
      </c>
      <c r="D14" s="57" t="s">
        <v>66</v>
      </c>
      <c r="E14" s="47"/>
      <c r="F14" s="48" t="s">
        <v>12</v>
      </c>
      <c r="G14" s="45">
        <v>1</v>
      </c>
      <c r="H14" s="51">
        <f>G14*I1</f>
        <v>9000</v>
      </c>
    </row>
    <row r="15" spans="1:9" ht="27.6" customHeight="1" thickBot="1" x14ac:dyDescent="0.25">
      <c r="A15" s="78"/>
      <c r="B15" s="79"/>
      <c r="C15" s="79"/>
      <c r="D15" s="79"/>
      <c r="E15" s="79"/>
      <c r="F15" s="79"/>
      <c r="G15" s="79"/>
      <c r="H15" s="79"/>
    </row>
    <row r="16" spans="1:9" ht="26.45" customHeight="1" thickBot="1" x14ac:dyDescent="0.25">
      <c r="A16" s="80" t="s">
        <v>34</v>
      </c>
      <c r="B16" s="81"/>
      <c r="C16" s="81"/>
      <c r="D16" s="81"/>
      <c r="E16" s="81"/>
      <c r="F16" s="81"/>
      <c r="G16" s="81"/>
      <c r="H16" s="82"/>
      <c r="I16" s="1">
        <v>9000</v>
      </c>
    </row>
    <row r="17" spans="1:8" ht="299.45" customHeight="1" x14ac:dyDescent="0.2">
      <c r="A17" s="38">
        <v>1</v>
      </c>
      <c r="B17" s="52" t="s">
        <v>35</v>
      </c>
      <c r="C17" s="40" t="s">
        <v>36</v>
      </c>
      <c r="D17" s="53" t="s">
        <v>67</v>
      </c>
      <c r="E17" s="41"/>
      <c r="F17" s="42" t="s">
        <v>12</v>
      </c>
      <c r="G17" s="42">
        <v>3</v>
      </c>
      <c r="H17" s="49">
        <f>I16*G17</f>
        <v>27000</v>
      </c>
    </row>
    <row r="18" spans="1:8" ht="165.95" customHeight="1" x14ac:dyDescent="0.2">
      <c r="A18" s="43">
        <v>2</v>
      </c>
      <c r="B18" s="12" t="s">
        <v>37</v>
      </c>
      <c r="C18" s="8" t="s">
        <v>38</v>
      </c>
      <c r="D18" s="54" t="s">
        <v>68</v>
      </c>
      <c r="E18" s="9"/>
      <c r="F18" s="10" t="s">
        <v>12</v>
      </c>
      <c r="G18" s="10">
        <v>3</v>
      </c>
      <c r="H18" s="50">
        <f>G18*I16</f>
        <v>27000</v>
      </c>
    </row>
    <row r="19" spans="1:8" ht="183.75" customHeight="1" x14ac:dyDescent="0.25">
      <c r="A19" s="43">
        <v>3</v>
      </c>
      <c r="B19" s="12" t="s">
        <v>39</v>
      </c>
      <c r="C19" s="18" t="s">
        <v>40</v>
      </c>
      <c r="D19" s="18" t="s">
        <v>69</v>
      </c>
      <c r="E19" s="9"/>
      <c r="F19" s="10" t="s">
        <v>12</v>
      </c>
      <c r="G19" s="10">
        <v>2</v>
      </c>
      <c r="H19" s="50">
        <f>G19*I16</f>
        <v>18000</v>
      </c>
    </row>
    <row r="20" spans="1:8" ht="135" customHeight="1" x14ac:dyDescent="0.2">
      <c r="A20" s="43">
        <v>4</v>
      </c>
      <c r="B20" s="12" t="s">
        <v>41</v>
      </c>
      <c r="C20" s="8" t="s">
        <v>42</v>
      </c>
      <c r="D20" s="54" t="s">
        <v>70</v>
      </c>
      <c r="E20" s="9"/>
      <c r="F20" s="10" t="s">
        <v>12</v>
      </c>
      <c r="G20" s="10">
        <v>1</v>
      </c>
      <c r="H20" s="50">
        <f>G20*I16</f>
        <v>9000</v>
      </c>
    </row>
    <row r="21" spans="1:8" ht="110.1" customHeight="1" x14ac:dyDescent="0.2">
      <c r="A21" s="43">
        <v>5</v>
      </c>
      <c r="B21" s="12" t="s">
        <v>43</v>
      </c>
      <c r="C21" s="8" t="s">
        <v>44</v>
      </c>
      <c r="D21" s="54" t="s">
        <v>71</v>
      </c>
      <c r="E21" s="9"/>
      <c r="F21" s="10" t="s">
        <v>12</v>
      </c>
      <c r="G21" s="10">
        <v>1</v>
      </c>
      <c r="H21" s="50">
        <f>G21*I16</f>
        <v>9000</v>
      </c>
    </row>
    <row r="22" spans="1:8" ht="120.6" customHeight="1" x14ac:dyDescent="0.2">
      <c r="A22" s="43">
        <v>6</v>
      </c>
      <c r="B22" s="19" t="s">
        <v>45</v>
      </c>
      <c r="C22" s="20" t="s">
        <v>72</v>
      </c>
      <c r="D22" s="20" t="s">
        <v>73</v>
      </c>
      <c r="E22" s="21"/>
      <c r="F22" s="22" t="s">
        <v>47</v>
      </c>
      <c r="G22" s="19">
        <v>2</v>
      </c>
      <c r="H22" s="50">
        <f>G22*I16</f>
        <v>18000</v>
      </c>
    </row>
    <row r="23" spans="1:8" ht="124.9" customHeight="1" thickBot="1" x14ac:dyDescent="0.25">
      <c r="A23" s="44">
        <v>7</v>
      </c>
      <c r="B23" s="45" t="s">
        <v>48</v>
      </c>
      <c r="C23" s="46" t="s">
        <v>49</v>
      </c>
      <c r="D23" s="57" t="s">
        <v>74</v>
      </c>
      <c r="E23" s="47"/>
      <c r="F23" s="48" t="s">
        <v>47</v>
      </c>
      <c r="G23" s="45">
        <v>1</v>
      </c>
      <c r="H23" s="51">
        <f>G23*I16</f>
        <v>9000</v>
      </c>
    </row>
  </sheetData>
  <protectedRanges>
    <protectedRange sqref="A1 E1:F1" name="Område1"/>
  </protectedRanges>
  <mergeCells count="4">
    <mergeCell ref="A1:H1"/>
    <mergeCell ref="A2:H2"/>
    <mergeCell ref="A15:H15"/>
    <mergeCell ref="A16:H16"/>
  </mergeCells>
  <pageMargins left="0.25" right="0.25" top="0.75" bottom="0.75" header="0.3" footer="0.3"/>
  <pageSetup paperSize="9" scale="60" fitToHeight="0" orientation="landscape" r:id="rId1"/>
  <headerFooter>
    <oddHeader>&amp;C&amp;18Annex A.2 - DRC FINANCIAL BID FORM FOR GOODS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TB_x002f_RFQ_x002f_RFP xmlns="1193fd8d-acf7-4893-9add-9115e822f302" xsi:nil="true"/>
    <TaxCatchAll xmlns="df39d53a-21ec-4f19-b819-c17052708e15" xsi:nil="true"/>
    <lcf76f155ced4ddcb4097134ff3c332f xmlns="1193fd8d-acf7-4893-9add-9115e822f302">
      <Terms xmlns="http://schemas.microsoft.com/office/infopath/2007/PartnerControls"/>
    </lcf76f155ced4ddcb4097134ff3c332f>
    <CaseOfficer xmlns="1193fd8d-acf7-4893-9add-9115e822f302">
      <UserInfo>
        <DisplayName/>
        <AccountId xsi:nil="true"/>
        <AccountType/>
      </UserInfo>
    </CaseOfficer>
    <Donor xmlns="1193fd8d-acf7-4893-9add-9115e822f302" xsi:nil="true"/>
    <PRDescription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5D1DA961-63DA-4DE7-B23C-FC17D68F0EA1}">
  <ds:schemaRefs>
    <ds:schemaRef ds:uri="http://schemas.microsoft.com/sharepoint/v3/contenttype/forms"/>
  </ds:schemaRefs>
</ds:datastoreItem>
</file>

<file path=customXml/itemProps2.xml><?xml version="1.0" encoding="utf-8"?>
<ds:datastoreItem xmlns:ds="http://schemas.openxmlformats.org/officeDocument/2006/customXml" ds:itemID="{203E7155-CE09-4BE7-9E83-AE739080D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F3BFBE-B23B-41F5-8CB2-B7832F94F461}">
  <ds:schemaRefs>
    <ds:schemaRef ds:uri="http://schemas.microsoft.com/office/2006/metadata/properties"/>
    <ds:schemaRef ds:uri="http://schemas.microsoft.com/office/infopath/2007/PartnerControls"/>
    <ds:schemaRef ds:uri="1193fd8d-acf7-4893-9add-9115e822f302"/>
    <ds:schemaRef ds:uri="df39d53a-21ec-4f19-b819-c17052708e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NFIs</vt:lpstr>
      <vt:lpstr>S NFI Kit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Badr Yahya Mohammed Ahmed</dc:creator>
  <cp:keywords/>
  <dc:description/>
  <cp:lastModifiedBy>Ahmed Mohamed Ibrahim</cp:lastModifiedBy>
  <cp:revision/>
  <cp:lastPrinted>2026-02-05T12:07:48Z</cp:lastPrinted>
  <dcterms:created xsi:type="dcterms:W3CDTF">2025-06-02T13:22:35Z</dcterms:created>
  <dcterms:modified xsi:type="dcterms:W3CDTF">2026-02-09T09:48:57Z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